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63\OUTPUT\WEB HNB\FA\2022Q4\"/>
    </mc:Choice>
  </mc:AlternateContent>
  <bookViews>
    <workbookView xWindow="120" yWindow="96" windowWidth="28500" windowHeight="13932" tabRatio="802" firstSheet="29" activeTab="43"/>
  </bookViews>
  <sheets>
    <sheet name="2012q1" sheetId="12" r:id="rId1"/>
    <sheet name="2012q2" sheetId="11" r:id="rId2"/>
    <sheet name="2012q3" sheetId="10" r:id="rId3"/>
    <sheet name="2012q4" sheetId="9" r:id="rId4"/>
    <sheet name="2013q1" sheetId="8" r:id="rId5"/>
    <sheet name="2013q2" sheetId="7" r:id="rId6"/>
    <sheet name="2013q3" sheetId="6" r:id="rId7"/>
    <sheet name="2013q4" sheetId="5" r:id="rId8"/>
    <sheet name="2014q1" sheetId="4" r:id="rId9"/>
    <sheet name="2014q2" sheetId="1" r:id="rId10"/>
    <sheet name="2014q3" sheetId="13" r:id="rId11"/>
    <sheet name="2014q4" sheetId="14" r:id="rId12"/>
    <sheet name="2015q1" sheetId="15" r:id="rId13"/>
    <sheet name="2015q2" sheetId="16" r:id="rId14"/>
    <sheet name="2015q3" sheetId="17" r:id="rId15"/>
    <sheet name="2015q4" sheetId="18" r:id="rId16"/>
    <sheet name="2016q1" sheetId="19" r:id="rId17"/>
    <sheet name="2016q2" sheetId="20" r:id="rId18"/>
    <sheet name="2016q3" sheetId="21" r:id="rId19"/>
    <sheet name="2016q4" sheetId="22" r:id="rId20"/>
    <sheet name="2017q1" sheetId="23" r:id="rId21"/>
    <sheet name="2017q2" sheetId="24" r:id="rId22"/>
    <sheet name="2017q3" sheetId="25" r:id="rId23"/>
    <sheet name="2017q4" sheetId="26" r:id="rId24"/>
    <sheet name="2018q1" sheetId="27" r:id="rId25"/>
    <sheet name="2018q2" sheetId="28" r:id="rId26"/>
    <sheet name="2018q3" sheetId="29" r:id="rId27"/>
    <sheet name="2018q4" sheetId="30" r:id="rId28"/>
    <sheet name="2019q1" sheetId="31" r:id="rId29"/>
    <sheet name="2019q2" sheetId="32" r:id="rId30"/>
    <sheet name="2019q3" sheetId="33" r:id="rId31"/>
    <sheet name="2019q4" sheetId="34" r:id="rId32"/>
    <sheet name="2020q1" sheetId="35" r:id="rId33"/>
    <sheet name="2020q2" sheetId="36" r:id="rId34"/>
    <sheet name="2020q3" sheetId="37" r:id="rId35"/>
    <sheet name="2020q4" sheetId="38" r:id="rId36"/>
    <sheet name="2021q1" sheetId="39" r:id="rId37"/>
    <sheet name="2021q2" sheetId="40" r:id="rId38"/>
    <sheet name="2021q3" sheetId="41" r:id="rId39"/>
    <sheet name="2021q4" sheetId="42" r:id="rId40"/>
    <sheet name="2022q1" sheetId="43" r:id="rId41"/>
    <sheet name="2022q2" sheetId="44" r:id="rId42"/>
    <sheet name="2022q3" sheetId="45" r:id="rId43"/>
    <sheet name="2022q4" sheetId="46" r:id="rId44"/>
  </sheets>
  <calcPr calcId="162913"/>
</workbook>
</file>

<file path=xl/calcChain.xml><?xml version="1.0" encoding="utf-8"?>
<calcChain xmlns="http://schemas.openxmlformats.org/spreadsheetml/2006/main">
  <c r="F20" i="46" l="1"/>
  <c r="F19" i="46"/>
  <c r="F10" i="46"/>
  <c r="F11" i="46" l="1"/>
  <c r="F15" i="46"/>
  <c r="F27" i="46"/>
  <c r="F23" i="46"/>
  <c r="F16" i="46"/>
  <c r="F22" i="46"/>
  <c r="F14" i="46"/>
  <c r="F21" i="46"/>
  <c r="F26" i="46"/>
  <c r="F13" i="46"/>
  <c r="F12" i="46"/>
  <c r="F18" i="46"/>
  <c r="F9" i="46"/>
  <c r="F25" i="46"/>
  <c r="F17" i="46"/>
  <c r="F24" i="46"/>
  <c r="F20" i="10"/>
  <c r="F19" i="10"/>
  <c r="F10" i="10"/>
  <c r="F20" i="9"/>
  <c r="F19" i="9"/>
  <c r="F10" i="9"/>
  <c r="F20" i="8"/>
  <c r="F19" i="8"/>
  <c r="F10" i="8"/>
  <c r="F20" i="7"/>
  <c r="F19" i="7"/>
  <c r="F10" i="7"/>
  <c r="F20" i="6"/>
  <c r="F19" i="6"/>
  <c r="F10" i="6"/>
  <c r="F20" i="5"/>
  <c r="F19" i="5"/>
  <c r="F10" i="5"/>
  <c r="F20" i="4"/>
  <c r="F19" i="4"/>
  <c r="F10" i="4"/>
  <c r="F20" i="1"/>
  <c r="F19" i="1"/>
  <c r="F10" i="1"/>
  <c r="F20" i="13"/>
  <c r="F19" i="13"/>
  <c r="F10" i="13"/>
  <c r="F20" i="14"/>
  <c r="F19" i="14"/>
  <c r="F10" i="14"/>
  <c r="F20" i="15"/>
  <c r="F19" i="15"/>
  <c r="F10" i="15"/>
  <c r="F20" i="16"/>
  <c r="F19" i="16"/>
  <c r="F10" i="16"/>
  <c r="F20" i="17"/>
  <c r="F19" i="17"/>
  <c r="F10" i="17"/>
  <c r="F20" i="18"/>
  <c r="F19" i="18"/>
  <c r="F10" i="18"/>
  <c r="F20" i="19"/>
  <c r="F19" i="19"/>
  <c r="F10" i="19"/>
  <c r="F20" i="20"/>
  <c r="F19" i="20"/>
  <c r="F10" i="20"/>
  <c r="F20" i="21"/>
  <c r="F19" i="21"/>
  <c r="F10" i="21"/>
  <c r="F20" i="22"/>
  <c r="F19" i="22"/>
  <c r="F10" i="22"/>
  <c r="F20" i="23"/>
  <c r="F19" i="23"/>
  <c r="F10" i="23"/>
  <c r="F20" i="24"/>
  <c r="F19" i="24"/>
  <c r="F10" i="24"/>
  <c r="F20" i="25"/>
  <c r="F19" i="25"/>
  <c r="F10" i="25"/>
  <c r="F20" i="26"/>
  <c r="F19" i="26"/>
  <c r="F10" i="26"/>
  <c r="F20" i="27"/>
  <c r="F19" i="27"/>
  <c r="F10" i="27"/>
  <c r="F20" i="28"/>
  <c r="F19" i="28"/>
  <c r="F10" i="28"/>
  <c r="F20" i="29"/>
  <c r="F19" i="29"/>
  <c r="F10" i="29"/>
  <c r="F20" i="30"/>
  <c r="F19" i="30"/>
  <c r="F10" i="30"/>
  <c r="F20" i="31"/>
  <c r="F19" i="31"/>
  <c r="F10" i="31"/>
  <c r="F20" i="32"/>
  <c r="F19" i="32"/>
  <c r="F10" i="32"/>
  <c r="F20" i="33"/>
  <c r="F19" i="33"/>
  <c r="F10" i="33"/>
  <c r="F20" i="34"/>
  <c r="F19" i="34"/>
  <c r="F10" i="34"/>
  <c r="F20" i="35"/>
  <c r="F19" i="35"/>
  <c r="F10" i="35"/>
  <c r="F20" i="36"/>
  <c r="F19" i="36"/>
  <c r="F10" i="36"/>
  <c r="F20" i="37"/>
  <c r="F19" i="37"/>
  <c r="F10" i="37"/>
  <c r="F20" i="38"/>
  <c r="F19" i="38"/>
  <c r="F10" i="38"/>
  <c r="F20" i="39"/>
  <c r="F19" i="39"/>
  <c r="F10" i="39"/>
  <c r="F20" i="40"/>
  <c r="F19" i="40"/>
  <c r="F10" i="40"/>
  <c r="F20" i="41"/>
  <c r="F19" i="41"/>
  <c r="F10" i="41"/>
  <c r="F20" i="42"/>
  <c r="F19" i="42"/>
  <c r="F10" i="42"/>
  <c r="F20" i="43"/>
  <c r="F19" i="43"/>
  <c r="F10" i="43"/>
  <c r="F20" i="44"/>
  <c r="F19" i="44"/>
  <c r="F10" i="44"/>
  <c r="F20" i="45"/>
  <c r="F19" i="45"/>
  <c r="F10" i="45"/>
  <c r="F20" i="11"/>
  <c r="F19" i="11"/>
  <c r="F10" i="11"/>
  <c r="F26" i="30" l="1"/>
  <c r="F14" i="6"/>
  <c r="F16" i="10"/>
  <c r="F17" i="19"/>
  <c r="F23" i="37"/>
  <c r="F16" i="17"/>
  <c r="F26" i="40"/>
  <c r="F17" i="45"/>
  <c r="F14" i="29"/>
  <c r="F26" i="28"/>
  <c r="F22" i="27"/>
  <c r="F21" i="11"/>
  <c r="F25" i="39"/>
  <c r="F22" i="15"/>
  <c r="F22" i="1"/>
  <c r="F23" i="1"/>
  <c r="F9" i="4"/>
  <c r="F9" i="40"/>
  <c r="F11" i="37"/>
  <c r="F18" i="34"/>
  <c r="F14" i="27"/>
  <c r="F24" i="22"/>
  <c r="F11" i="40"/>
  <c r="F13" i="36"/>
  <c r="F15" i="29"/>
  <c r="F18" i="22"/>
  <c r="F23" i="25"/>
  <c r="F15" i="23"/>
  <c r="F9" i="16"/>
  <c r="F17" i="42"/>
  <c r="F23" i="42"/>
  <c r="F27" i="41"/>
  <c r="F16" i="31"/>
  <c r="F9" i="30"/>
  <c r="F25" i="18"/>
  <c r="F17" i="7"/>
  <c r="F23" i="7"/>
  <c r="F21" i="37"/>
  <c r="F14" i="40"/>
  <c r="F22" i="36"/>
  <c r="F11" i="24"/>
  <c r="F15" i="14"/>
  <c r="F15" i="4"/>
  <c r="F17" i="4"/>
  <c r="F18" i="5"/>
  <c r="F11" i="41"/>
  <c r="F23" i="38"/>
  <c r="F17" i="32"/>
  <c r="F11" i="5"/>
  <c r="F17" i="8"/>
  <c r="F17" i="43"/>
  <c r="F14" i="39"/>
  <c r="F27" i="30"/>
  <c r="F21" i="7"/>
  <c r="F27" i="10"/>
  <c r="F11" i="45"/>
  <c r="F12" i="31"/>
  <c r="F16" i="18"/>
  <c r="F18" i="45"/>
  <c r="F24" i="43"/>
  <c r="F17" i="39"/>
  <c r="F13" i="38"/>
  <c r="F21" i="36"/>
  <c r="F26" i="27"/>
  <c r="F13" i="25"/>
  <c r="F18" i="21"/>
  <c r="F23" i="17"/>
  <c r="F26" i="16"/>
  <c r="F11" i="8"/>
  <c r="F22" i="10"/>
  <c r="F16" i="41"/>
  <c r="F12" i="38"/>
  <c r="F22" i="37"/>
  <c r="F18" i="30"/>
  <c r="F27" i="29"/>
  <c r="F13" i="27"/>
  <c r="F25" i="27"/>
  <c r="F9" i="25"/>
  <c r="F22" i="24"/>
  <c r="F9" i="23"/>
  <c r="F21" i="22"/>
  <c r="F27" i="22"/>
  <c r="F11" i="21"/>
  <c r="F14" i="16"/>
  <c r="F17" i="1"/>
  <c r="F16" i="43"/>
  <c r="F9" i="38"/>
  <c r="F21" i="35"/>
  <c r="F27" i="35"/>
  <c r="F18" i="32"/>
  <c r="F9" i="19"/>
  <c r="F16" i="19"/>
  <c r="F27" i="15"/>
  <c r="F21" i="1"/>
  <c r="F21" i="5"/>
  <c r="F15" i="7"/>
  <c r="F9" i="42"/>
  <c r="F14" i="42"/>
  <c r="F11" i="38"/>
  <c r="F24" i="38"/>
  <c r="F17" i="34"/>
  <c r="F9" i="32"/>
  <c r="F24" i="32"/>
  <c r="F11" i="30"/>
  <c r="F17" i="30"/>
  <c r="F9" i="27"/>
  <c r="F12" i="27"/>
  <c r="F15" i="24"/>
  <c r="F12" i="18"/>
  <c r="F14" i="18"/>
  <c r="F27" i="17"/>
  <c r="F23" i="6"/>
  <c r="F18" i="9"/>
  <c r="F18" i="11"/>
  <c r="F26" i="33"/>
  <c r="F15" i="28"/>
  <c r="F11" i="25"/>
  <c r="F22" i="19"/>
  <c r="F21" i="15"/>
  <c r="F22" i="14"/>
  <c r="F9" i="13"/>
  <c r="F14" i="1"/>
  <c r="F13" i="5"/>
  <c r="F17" i="6"/>
  <c r="F21" i="8"/>
  <c r="F14" i="10"/>
  <c r="F18" i="44"/>
  <c r="F15" i="41"/>
  <c r="F23" i="40"/>
  <c r="F26" i="39"/>
  <c r="F16" i="38"/>
  <c r="F23" i="34"/>
  <c r="F13" i="33"/>
  <c r="F16" i="30"/>
  <c r="F9" i="29"/>
  <c r="F12" i="29"/>
  <c r="F23" i="27"/>
  <c r="F17" i="21"/>
  <c r="F18" i="20"/>
  <c r="F21" i="19"/>
  <c r="F15" i="17"/>
  <c r="F18" i="7"/>
  <c r="F14" i="45"/>
  <c r="F15" i="43"/>
  <c r="F17" i="40"/>
  <c r="F13" i="39"/>
  <c r="F26" i="37"/>
  <c r="F22" i="34"/>
  <c r="F14" i="28"/>
  <c r="F16" i="21"/>
  <c r="F17" i="18"/>
  <c r="F16" i="16"/>
  <c r="F23" i="13"/>
  <c r="F25" i="5"/>
  <c r="F17" i="9"/>
  <c r="F25" i="10"/>
  <c r="F16" i="42"/>
  <c r="F21" i="34"/>
  <c r="F23" i="29"/>
  <c r="F12" i="26"/>
  <c r="F18" i="26"/>
  <c r="F17" i="22"/>
  <c r="F13" i="19"/>
  <c r="F15" i="16"/>
  <c r="F21" i="4"/>
  <c r="F17" i="5"/>
  <c r="F22" i="9"/>
  <c r="F17" i="44"/>
  <c r="F9" i="41"/>
  <c r="F14" i="34"/>
  <c r="F17" i="33"/>
  <c r="F24" i="33"/>
  <c r="F16" i="32"/>
  <c r="F17" i="31"/>
  <c r="F11" i="27"/>
  <c r="F27" i="27"/>
  <c r="F24" i="26"/>
  <c r="F21" i="25"/>
  <c r="F21" i="23"/>
  <c r="F17" i="20"/>
  <c r="F15" i="18"/>
  <c r="F9" i="17"/>
  <c r="F11" i="15"/>
  <c r="F11" i="13"/>
  <c r="F16" i="13"/>
  <c r="F15" i="9"/>
  <c r="F25" i="45"/>
  <c r="F18" i="41"/>
  <c r="F22" i="38"/>
  <c r="F27" i="36"/>
  <c r="F11" i="35"/>
  <c r="F23" i="31"/>
  <c r="F16" i="29"/>
  <c r="F9" i="28"/>
  <c r="F18" i="28"/>
  <c r="F26" i="23"/>
  <c r="F25" i="21"/>
  <c r="F23" i="15"/>
  <c r="F25" i="14"/>
  <c r="F21" i="13"/>
  <c r="F11" i="1"/>
  <c r="F22" i="4"/>
  <c r="F27" i="9"/>
  <c r="F22" i="18"/>
  <c r="F13" i="17"/>
  <c r="F12" i="16"/>
  <c r="F24" i="15"/>
  <c r="F25" i="1"/>
  <c r="F16" i="4"/>
  <c r="F23" i="4"/>
  <c r="F22" i="5"/>
  <c r="F11" i="7"/>
  <c r="F12" i="9"/>
  <c r="F14" i="9"/>
  <c r="F25" i="9"/>
  <c r="F9" i="11"/>
  <c r="F13" i="11"/>
  <c r="F26" i="11"/>
  <c r="F15" i="44"/>
  <c r="F23" i="44"/>
  <c r="F13" i="43"/>
  <c r="F14" i="43"/>
  <c r="F21" i="43"/>
  <c r="F27" i="43"/>
  <c r="F12" i="42"/>
  <c r="F21" i="42"/>
  <c r="F17" i="41"/>
  <c r="F24" i="41"/>
  <c r="F26" i="41"/>
  <c r="F16" i="40"/>
  <c r="F21" i="39"/>
  <c r="F27" i="39"/>
  <c r="F21" i="38"/>
  <c r="F27" i="38"/>
  <c r="F17" i="37"/>
  <c r="F25" i="37"/>
  <c r="F23" i="36"/>
  <c r="F14" i="35"/>
  <c r="F23" i="33"/>
  <c r="F14" i="32"/>
  <c r="F27" i="32"/>
  <c r="F26" i="31"/>
  <c r="F27" i="31"/>
  <c r="F24" i="30"/>
  <c r="F21" i="28"/>
  <c r="F22" i="28"/>
  <c r="F11" i="26"/>
  <c r="F25" i="26"/>
  <c r="F16" i="25"/>
  <c r="F14" i="24"/>
  <c r="F21" i="24"/>
  <c r="F12" i="23"/>
  <c r="F18" i="23"/>
  <c r="F25" i="23"/>
  <c r="F16" i="22"/>
  <c r="F14" i="21"/>
  <c r="F22" i="21"/>
  <c r="F12" i="20"/>
  <c r="F26" i="20"/>
  <c r="F24" i="19"/>
  <c r="F12" i="17"/>
  <c r="F26" i="17"/>
  <c r="F25" i="16"/>
  <c r="F14" i="14"/>
  <c r="F12" i="13"/>
  <c r="F18" i="13"/>
  <c r="F26" i="13"/>
  <c r="F9" i="6"/>
  <c r="F12" i="6"/>
  <c r="F26" i="6"/>
  <c r="F15" i="10"/>
  <c r="F12" i="11"/>
  <c r="F22" i="44"/>
  <c r="F22" i="43"/>
  <c r="F25" i="42"/>
  <c r="F22" i="40"/>
  <c r="F18" i="38"/>
  <c r="F26" i="38"/>
  <c r="F15" i="36"/>
  <c r="F13" i="35"/>
  <c r="F11" i="34"/>
  <c r="F25" i="34"/>
  <c r="F13" i="32"/>
  <c r="F21" i="32"/>
  <c r="F9" i="31"/>
  <c r="F11" i="31"/>
  <c r="F18" i="31"/>
  <c r="F25" i="31"/>
  <c r="F22" i="29"/>
  <c r="F27" i="28"/>
  <c r="F15" i="25"/>
  <c r="F22" i="25"/>
  <c r="F15" i="22"/>
  <c r="F21" i="21"/>
  <c r="F27" i="21"/>
  <c r="F25" i="20"/>
  <c r="F27" i="18"/>
  <c r="F18" i="16"/>
  <c r="F16" i="15"/>
  <c r="F25" i="13"/>
  <c r="F16" i="1"/>
  <c r="F24" i="1"/>
  <c r="F27" i="5"/>
  <c r="F18" i="6"/>
  <c r="F25" i="6"/>
  <c r="F13" i="8"/>
  <c r="F14" i="8"/>
  <c r="F15" i="8"/>
  <c r="F11" i="9"/>
  <c r="F24" i="9"/>
  <c r="F26" i="9"/>
  <c r="F24" i="45"/>
  <c r="F16" i="44"/>
  <c r="F12" i="43"/>
  <c r="F11" i="42"/>
  <c r="F18" i="42"/>
  <c r="F26" i="42"/>
  <c r="F23" i="41"/>
  <c r="F15" i="40"/>
  <c r="F9" i="39"/>
  <c r="F12" i="39"/>
  <c r="F24" i="37"/>
  <c r="F14" i="36"/>
  <c r="F9" i="35"/>
  <c r="F26" i="35"/>
  <c r="F24" i="34"/>
  <c r="F15" i="33"/>
  <c r="F16" i="33"/>
  <c r="F23" i="30"/>
  <c r="F13" i="28"/>
  <c r="F27" i="24"/>
  <c r="F11" i="23"/>
  <c r="F23" i="22"/>
  <c r="F13" i="21"/>
  <c r="F9" i="20"/>
  <c r="F23" i="19"/>
  <c r="F25" i="17"/>
  <c r="F24" i="16"/>
  <c r="F15" i="15"/>
  <c r="F13" i="14"/>
  <c r="F27" i="14"/>
  <c r="F17" i="13"/>
  <c r="F9" i="5"/>
  <c r="F12" i="5"/>
  <c r="F11" i="6"/>
  <c r="F22" i="7"/>
  <c r="F21" i="10"/>
  <c r="F23" i="45"/>
  <c r="F14" i="44"/>
  <c r="F27" i="44"/>
  <c r="F26" i="43"/>
  <c r="F24" i="42"/>
  <c r="F21" i="40"/>
  <c r="F25" i="38"/>
  <c r="F16" i="37"/>
  <c r="F18" i="35"/>
  <c r="F25" i="35"/>
  <c r="F16" i="34"/>
  <c r="F14" i="33"/>
  <c r="F22" i="33"/>
  <c r="F12" i="32"/>
  <c r="F26" i="32"/>
  <c r="F24" i="31"/>
  <c r="F15" i="30"/>
  <c r="F21" i="29"/>
  <c r="F17" i="27"/>
  <c r="F24" i="27"/>
  <c r="F16" i="26"/>
  <c r="F23" i="26"/>
  <c r="F9" i="24"/>
  <c r="F13" i="24"/>
  <c r="F26" i="24"/>
  <c r="F24" i="23"/>
  <c r="F14" i="22"/>
  <c r="F22" i="22"/>
  <c r="F26" i="21"/>
  <c r="F11" i="20"/>
  <c r="F24" i="20"/>
  <c r="F11" i="17"/>
  <c r="F18" i="17"/>
  <c r="F21" i="14"/>
  <c r="F26" i="14"/>
  <c r="F24" i="13"/>
  <c r="F15" i="1"/>
  <c r="F14" i="4"/>
  <c r="F27" i="4"/>
  <c r="F26" i="5"/>
  <c r="F24" i="6"/>
  <c r="F12" i="8"/>
  <c r="F26" i="8"/>
  <c r="F23" i="9"/>
  <c r="F25" i="11"/>
  <c r="F11" i="11"/>
  <c r="F24" i="11"/>
  <c r="F15" i="45"/>
  <c r="F16" i="45"/>
  <c r="F13" i="44"/>
  <c r="F21" i="44"/>
  <c r="F9" i="43"/>
  <c r="F11" i="43"/>
  <c r="F18" i="43"/>
  <c r="F25" i="43"/>
  <c r="F22" i="41"/>
  <c r="F27" i="40"/>
  <c r="F24" i="39"/>
  <c r="F15" i="37"/>
  <c r="F12" i="35"/>
  <c r="F15" i="34"/>
  <c r="F21" i="33"/>
  <c r="F27" i="33"/>
  <c r="F25" i="32"/>
  <c r="F22" i="30"/>
  <c r="F13" i="29"/>
  <c r="F12" i="28"/>
  <c r="F25" i="28"/>
  <c r="F18" i="27"/>
  <c r="F17" i="26"/>
  <c r="F14" i="25"/>
  <c r="F27" i="25"/>
  <c r="F12" i="24"/>
  <c r="F18" i="24"/>
  <c r="F16" i="23"/>
  <c r="F17" i="23"/>
  <c r="F23" i="23"/>
  <c r="F9" i="21"/>
  <c r="F12" i="21"/>
  <c r="F9" i="18"/>
  <c r="F13" i="18"/>
  <c r="F21" i="18"/>
  <c r="F17" i="17"/>
  <c r="F24" i="17"/>
  <c r="F11" i="16"/>
  <c r="F17" i="16"/>
  <c r="F9" i="14"/>
  <c r="F12" i="14"/>
  <c r="F18" i="14"/>
  <c r="F13" i="4"/>
  <c r="F16" i="7"/>
  <c r="F27" i="7"/>
  <c r="F18" i="8"/>
  <c r="F25" i="8"/>
  <c r="F27" i="8"/>
  <c r="F16" i="9"/>
  <c r="F13" i="10"/>
  <c r="F26" i="10"/>
  <c r="F12" i="10"/>
  <c r="F16" i="11"/>
  <c r="F22" i="45"/>
  <c r="F12" i="44"/>
  <c r="F26" i="44"/>
  <c r="F21" i="41"/>
  <c r="F13" i="40"/>
  <c r="F17" i="38"/>
  <c r="F12" i="36"/>
  <c r="F18" i="36"/>
  <c r="F26" i="36"/>
  <c r="F24" i="35"/>
  <c r="F11" i="32"/>
  <c r="F16" i="27"/>
  <c r="F15" i="26"/>
  <c r="F25" i="24"/>
  <c r="F22" i="23"/>
  <c r="F9" i="22"/>
  <c r="F13" i="22"/>
  <c r="F23" i="20"/>
  <c r="F14" i="19"/>
  <c r="F15" i="19"/>
  <c r="F22" i="16"/>
  <c r="F14" i="15"/>
  <c r="F11" i="14"/>
  <c r="F15" i="13"/>
  <c r="F22" i="13"/>
  <c r="F12" i="4"/>
  <c r="F18" i="4"/>
  <c r="F26" i="4"/>
  <c r="F15" i="6"/>
  <c r="F13" i="7"/>
  <c r="F14" i="7"/>
  <c r="F9" i="8"/>
  <c r="F24" i="8"/>
  <c r="F9" i="10"/>
  <c r="F18" i="10"/>
  <c r="F17" i="11"/>
  <c r="F15" i="11"/>
  <c r="F23" i="11"/>
  <c r="F13" i="45"/>
  <c r="F21" i="45"/>
  <c r="F27" i="45"/>
  <c r="F9" i="44"/>
  <c r="F25" i="44"/>
  <c r="F22" i="42"/>
  <c r="F13" i="41"/>
  <c r="F12" i="40"/>
  <c r="F25" i="40"/>
  <c r="F18" i="39"/>
  <c r="F14" i="37"/>
  <c r="F9" i="36"/>
  <c r="F16" i="35"/>
  <c r="F17" i="35"/>
  <c r="F23" i="35"/>
  <c r="F9" i="33"/>
  <c r="F13" i="30"/>
  <c r="F25" i="29"/>
  <c r="F15" i="27"/>
  <c r="F14" i="26"/>
  <c r="F12" i="25"/>
  <c r="F18" i="25"/>
  <c r="F26" i="25"/>
  <c r="F17" i="24"/>
  <c r="F24" i="24"/>
  <c r="F12" i="22"/>
  <c r="F26" i="22"/>
  <c r="F22" i="20"/>
  <c r="F11" i="18"/>
  <c r="F18" i="18"/>
  <c r="F24" i="18"/>
  <c r="F26" i="18"/>
  <c r="F23" i="16"/>
  <c r="F9" i="15"/>
  <c r="F13" i="15"/>
  <c r="F27" i="1"/>
  <c r="F25" i="4"/>
  <c r="F24" i="5"/>
  <c r="F26" i="7"/>
  <c r="F16" i="8"/>
  <c r="F22" i="11"/>
  <c r="F23" i="43"/>
  <c r="F12" i="41"/>
  <c r="F14" i="41"/>
  <c r="F18" i="40"/>
  <c r="F11" i="39"/>
  <c r="F22" i="39"/>
  <c r="F15" i="38"/>
  <c r="F13" i="37"/>
  <c r="F27" i="37"/>
  <c r="F11" i="36"/>
  <c r="F17" i="36"/>
  <c r="F27" i="34"/>
  <c r="F12" i="33"/>
  <c r="F18" i="33"/>
  <c r="F25" i="33"/>
  <c r="F15" i="31"/>
  <c r="F22" i="31"/>
  <c r="F14" i="30"/>
  <c r="F11" i="29"/>
  <c r="F18" i="29"/>
  <c r="F11" i="28"/>
  <c r="F17" i="28"/>
  <c r="F23" i="28"/>
  <c r="F25" i="25"/>
  <c r="F16" i="24"/>
  <c r="F27" i="23"/>
  <c r="F24" i="21"/>
  <c r="F16" i="20"/>
  <c r="F12" i="19"/>
  <c r="F14" i="17"/>
  <c r="F22" i="17"/>
  <c r="F12" i="15"/>
  <c r="F16" i="14"/>
  <c r="F24" i="14"/>
  <c r="F9" i="1"/>
  <c r="F13" i="1"/>
  <c r="F11" i="4"/>
  <c r="F15" i="5"/>
  <c r="F16" i="5"/>
  <c r="F16" i="6"/>
  <c r="F22" i="6"/>
  <c r="F12" i="7"/>
  <c r="F25" i="7"/>
  <c r="F23" i="8"/>
  <c r="F17" i="10"/>
  <c r="F24" i="10"/>
  <c r="F14" i="11"/>
  <c r="F9" i="45"/>
  <c r="F26" i="45"/>
  <c r="F11" i="44"/>
  <c r="F24" i="44"/>
  <c r="F27" i="42"/>
  <c r="F24" i="40"/>
  <c r="F16" i="39"/>
  <c r="F14" i="38"/>
  <c r="F9" i="37"/>
  <c r="F25" i="36"/>
  <c r="F15" i="35"/>
  <c r="F22" i="35"/>
  <c r="F9" i="34"/>
  <c r="F13" i="34"/>
  <c r="F11" i="33"/>
  <c r="F15" i="32"/>
  <c r="F23" i="32"/>
  <c r="F13" i="31"/>
  <c r="F14" i="31"/>
  <c r="F21" i="31"/>
  <c r="F12" i="30"/>
  <c r="F21" i="30"/>
  <c r="F17" i="29"/>
  <c r="F24" i="29"/>
  <c r="F26" i="29"/>
  <c r="F16" i="28"/>
  <c r="F13" i="26"/>
  <c r="F22" i="26"/>
  <c r="F27" i="26"/>
  <c r="F17" i="25"/>
  <c r="F23" i="24"/>
  <c r="F14" i="23"/>
  <c r="F23" i="21"/>
  <c r="F14" i="20"/>
  <c r="F15" i="20"/>
  <c r="F27" i="20"/>
  <c r="F26" i="19"/>
  <c r="F27" i="19"/>
  <c r="F23" i="18"/>
  <c r="F13" i="16"/>
  <c r="F21" i="16"/>
  <c r="F27" i="16"/>
  <c r="F18" i="15"/>
  <c r="F25" i="15"/>
  <c r="F26" i="15"/>
  <c r="F17" i="14"/>
  <c r="F23" i="14"/>
  <c r="F14" i="13"/>
  <c r="F27" i="13"/>
  <c r="F12" i="1"/>
  <c r="F18" i="1"/>
  <c r="F26" i="1"/>
  <c r="F24" i="4"/>
  <c r="F21" i="6"/>
  <c r="F27" i="6"/>
  <c r="F13" i="9"/>
  <c r="F11" i="10"/>
  <c r="F27" i="11"/>
  <c r="F12" i="45"/>
  <c r="F13" i="42"/>
  <c r="F15" i="42"/>
  <c r="F25" i="41"/>
  <c r="F15" i="39"/>
  <c r="F23" i="39"/>
  <c r="F12" i="37"/>
  <c r="F18" i="37"/>
  <c r="F16" i="36"/>
  <c r="F24" i="36"/>
  <c r="F12" i="34"/>
  <c r="F26" i="34"/>
  <c r="F22" i="32"/>
  <c r="F25" i="30"/>
  <c r="F24" i="28"/>
  <c r="F21" i="27"/>
  <c r="F9" i="26"/>
  <c r="F21" i="26"/>
  <c r="F26" i="26"/>
  <c r="F24" i="25"/>
  <c r="F13" i="23"/>
  <c r="F11" i="22"/>
  <c r="F25" i="22"/>
  <c r="F15" i="21"/>
  <c r="F13" i="20"/>
  <c r="F21" i="20"/>
  <c r="F11" i="19"/>
  <c r="F18" i="19"/>
  <c r="F25" i="19"/>
  <c r="F21" i="17"/>
  <c r="F17" i="15"/>
  <c r="F13" i="13"/>
  <c r="F14" i="5"/>
  <c r="F23" i="5"/>
  <c r="F13" i="6"/>
  <c r="F9" i="7"/>
  <c r="F24" i="7"/>
  <c r="F22" i="8"/>
  <c r="F9" i="9"/>
  <c r="F21" i="9"/>
  <c r="F23" i="10"/>
  <c r="F26" i="12" l="1"/>
  <c r="F15" i="12"/>
  <c r="F14" i="12"/>
  <c r="F19" i="12"/>
  <c r="F20" i="12"/>
  <c r="F9" i="12"/>
  <c r="F10" i="12"/>
  <c r="F12" i="12"/>
  <c r="F24" i="12"/>
  <c r="F27" i="12"/>
  <c r="F17" i="12"/>
  <c r="F13" i="12"/>
  <c r="F21" i="12"/>
  <c r="F16" i="12"/>
  <c r="F22" i="12"/>
  <c r="F18" i="12"/>
  <c r="F11" i="12"/>
  <c r="F23" i="12"/>
  <c r="F25" i="12"/>
</calcChain>
</file>

<file path=xl/sharedStrings.xml><?xml version="1.0" encoding="utf-8"?>
<sst xmlns="http://schemas.openxmlformats.org/spreadsheetml/2006/main" count="3651" uniqueCount="95">
  <si>
    <t>S1</t>
  </si>
  <si>
    <t>S11</t>
  </si>
  <si>
    <t>S12</t>
  </si>
  <si>
    <t>S12K</t>
  </si>
  <si>
    <t>S124</t>
  </si>
  <si>
    <t>S12O</t>
  </si>
  <si>
    <t>S128</t>
  </si>
  <si>
    <t>S129</t>
  </si>
  <si>
    <t>S13</t>
  </si>
  <si>
    <t>S1M</t>
  </si>
  <si>
    <t>S2</t>
  </si>
  <si>
    <t>AF1</t>
  </si>
  <si>
    <t>AF2</t>
  </si>
  <si>
    <t>AF3</t>
  </si>
  <si>
    <t>AF4</t>
  </si>
  <si>
    <t>AF5</t>
  </si>
  <si>
    <t>AF6</t>
  </si>
  <si>
    <t>AF7</t>
  </si>
  <si>
    <t>AF8</t>
  </si>
  <si>
    <t>-</t>
  </si>
  <si>
    <t>million kuna</t>
  </si>
  <si>
    <t>Stock of financial instruments</t>
  </si>
  <si>
    <t>TOTAL ECONOMY - REPUBLIC OF CROATIA</t>
  </si>
  <si>
    <t>Non-financial corporations</t>
  </si>
  <si>
    <t>Financial corporations</t>
  </si>
  <si>
    <t>General government</t>
  </si>
  <si>
    <t xml:space="preserve">Households and NPISHs </t>
  </si>
  <si>
    <t>Rest of the world</t>
  </si>
  <si>
    <t>Non-financial corporations - Total</t>
  </si>
  <si>
    <t>Financial corporations - Total</t>
  </si>
  <si>
    <t>Monetary financial institutions</t>
  </si>
  <si>
    <t>Non-MMF investment funds</t>
  </si>
  <si>
    <t xml:space="preserve">Other financial intermediaries, except insurance corporations and pension funds, financial auxiliaries and captive financial institutions and money lenders </t>
  </si>
  <si>
    <t xml:space="preserve">Insurance corporations  </t>
  </si>
  <si>
    <t xml:space="preserve">Pension funds  </t>
  </si>
  <si>
    <t>General government - total</t>
  </si>
  <si>
    <t>Households and NPISHs - total</t>
  </si>
  <si>
    <t xml:space="preserve">Rest of the world - total </t>
  </si>
  <si>
    <t>Financial assets</t>
  </si>
  <si>
    <t>Monetary gold and SDRs</t>
  </si>
  <si>
    <t>Currency and deposits</t>
  </si>
  <si>
    <t>Debt securities</t>
  </si>
  <si>
    <t>Loans</t>
  </si>
  <si>
    <t>Equity and investment fund shares/units</t>
  </si>
  <si>
    <t>Insurance, pension, and standardised guarantees</t>
  </si>
  <si>
    <t>Financial derivatives and employee stock options</t>
  </si>
  <si>
    <t>Other accounts receivable</t>
  </si>
  <si>
    <t>Financial liabilities</t>
  </si>
  <si>
    <t>Other accounts payable</t>
  </si>
  <si>
    <t>Financial net worth</t>
  </si>
  <si>
    <t xml:space="preserve">Balance sheets for financial assets and liabilities (stocks) at the end of 2022q4 (non-consolidated)  </t>
  </si>
  <si>
    <t>Balance sheets for financial assets and liabilities (stocks) at the end of 2022q3 (non-consolidated)</t>
  </si>
  <si>
    <t>Balance sheets for financial assets and liabilities (stocks) at the end of 2022q2 (non-consolidated)</t>
  </si>
  <si>
    <t>Balance sheets for financial assets and liabilities (stocks) at the end of 2022q1 (non-consolidated)</t>
  </si>
  <si>
    <t>Balance sheets for financial assets and liabilities (stocks) at the end of 2021q4 (non-consolidated)</t>
  </si>
  <si>
    <t>Balance sheets for financial assets and liabilities (stocks) at the end of 2021q3 (non-consolidated)</t>
  </si>
  <si>
    <t>Balance sheets for financial assets and liabilities (stocks) at the end of 2021q2 (non-consolidated)</t>
  </si>
  <si>
    <t>Balance sheets for financial assets and liabilities (stocks) at the end of 2021q1 (non-consolidated)</t>
  </si>
  <si>
    <t>Balance sheets for financial assets and liabilities (stocks) at the end of 2020q4 (non-consolidated)</t>
  </si>
  <si>
    <t>Balance sheets for financial assets and liabilities (stocks) at the end of 2020q3 (non-consolidated)</t>
  </si>
  <si>
    <t>Balance sheets for financial assets and liabilities (stocks) at the end of 2020q2 (non-consolidated)</t>
  </si>
  <si>
    <t>Balance sheets for financial assets and liabilities (stocks) at the end of 2020q1 (non-consolidated)</t>
  </si>
  <si>
    <t>Balance sheets for financial assets and liabilities (stocks) at the end of 2019q4 (non-consolidated)</t>
  </si>
  <si>
    <t>Balance sheets for financial assets and liabilities (stocks) at the end of 2019q3 (non-consolidated)</t>
  </si>
  <si>
    <t>Balance sheets for financial assets and liabilities (stocks) at the end of 2019q2 (non-consolidated)</t>
  </si>
  <si>
    <t>Balance sheets for financial assets and liabilities (stocks) at the end of 2019q1 (non-consolidated)</t>
  </si>
  <si>
    <t>Balance sheets for financial assets and liabilities (stocks) at the end of 2018q4 (non-consolidated)</t>
  </si>
  <si>
    <t>Balance sheets for financial assets and liabilities (stocks) at the end of 2018q3 (non-consolidated)</t>
  </si>
  <si>
    <t>Balance sheets for financial assets and liabilities (stocks) at the end of 2018q2 (non-consolidated)</t>
  </si>
  <si>
    <t>Balance sheets for financial assets and liabilities (stocks) at the end of 2018q1 (non-consolidated)</t>
  </si>
  <si>
    <t>Balance sheets for financial assets and liabilities (stocks) at the end of 2017q4 (non-consolidated)</t>
  </si>
  <si>
    <t>Balance sheets for financial assets and liabilities (stocks) at the end of 2017q3 (non-consolidated)</t>
  </si>
  <si>
    <t>Balance sheets for financial assets and liabilities (stocks) at the end of 2017q2 (non-consolidated)</t>
  </si>
  <si>
    <t>Balance sheets for financial assets and liabilities (stocks) at the end of 2017q1 (non-consolidated)</t>
  </si>
  <si>
    <t>Balance sheets for financial assets and liabilities (stocks) at the end of 2016q4 (non-consolidated)</t>
  </si>
  <si>
    <t>Balance sheets for financial assets and liabilities (stocks) at the end of 2016q3 (non-consolidated)</t>
  </si>
  <si>
    <t>Balance sheets for financial assets and liabilities (stocks) at the end of 2016q2 (non-consolidated)</t>
  </si>
  <si>
    <t>Balance sheets for financial assets and liabilities (stocks) at the end of 2016q1 (non-consolidated)</t>
  </si>
  <si>
    <t>Balance sheets for financial assets and liabilities (stocks) at the end of 2015q4 (non-consolidated)</t>
  </si>
  <si>
    <t>Balance sheets for financial assets and liabilities (stocks) at the end of 2015q3 (non-consolidated)</t>
  </si>
  <si>
    <t>Balance sheets for financial assets and liabilities (stocks) at the end of 2015q2 (non-consolidated)</t>
  </si>
  <si>
    <t>Balance sheets for financial assets and liabilities (stocks) at the end of 2015q1 (non-consolidated)</t>
  </si>
  <si>
    <t>Balance sheets for financial assets and liabilities (stocks) at the end of 2014q4 (non-consolidated)</t>
  </si>
  <si>
    <t>Balance sheets for financial assets and liabilities (stocks) at the end of 2014q3 (non-consolidated)</t>
  </si>
  <si>
    <t>Balance sheets for financial assets and liabilities (stocks) at the end of 2014q2 (non-consolidated)</t>
  </si>
  <si>
    <t>Balance sheets for financial assets and liabilities (stocks) at the end of 2014q1 (non-consolidated)</t>
  </si>
  <si>
    <t>Balance sheets for financial assets and liabilities (stocks) at the end of 2013q4 (non-consolidated)</t>
  </si>
  <si>
    <t>Balance sheets for financial assets and liabilities (stocks) at the end of 2013q3 (non-consolidated)</t>
  </si>
  <si>
    <t>Balance sheets for financial assets and liabilities (stocks) at the end of 2013q2 (non-consolidated)</t>
  </si>
  <si>
    <t>Balance sheets for financial assets and liabilities (stocks) at the end of 2013q1 (non-consolidated)</t>
  </si>
  <si>
    <t>Balance sheets for financial assets and liabilities (stocks) at the end of 2012q4 (non-consolidated)</t>
  </si>
  <si>
    <t>Balance sheets for financial assets and liabilities (stocks) at the end of 2012q3 (non-consolidated)</t>
  </si>
  <si>
    <t>Balance sheets for financial assets and liabilities (stocks) at the end of 2012q2 (non-consolidated)</t>
  </si>
  <si>
    <t>Balance sheets for financial assets and liabilities (stocks) at the end of 2012q1 (non-consolidated)</t>
  </si>
  <si>
    <t>- revised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</si>
</sst>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9" x14ac:knownFonts="1">
    <font>
      <sz val="8"/>
      <color theme="1"/>
      <name val="Arial"/>
      <family val="2"/>
      <charset val="238"/>
    </font>
    <font>
      <sz val="10"/>
      <name val="MS Sans Serif"/>
      <family val="2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8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z val="8"/>
      <name val="Arial"/>
      <family val="2"/>
      <charset val="238"/>
    </font>
    <font>
      <sz val="12"/>
      <color rgb="FF9C0006"/>
      <name val="Arial"/>
      <family val="2"/>
      <charset val="238"/>
    </font>
    <font>
      <b/>
      <sz val="12"/>
      <color rgb="FFFA7D00"/>
      <name val="Arial"/>
      <family val="2"/>
      <charset val="238"/>
    </font>
    <font>
      <b/>
      <sz val="12"/>
      <color theme="0"/>
      <name val="Arial"/>
      <family val="2"/>
      <charset val="238"/>
    </font>
    <font>
      <i/>
      <sz val="12"/>
      <color rgb="FF7F7F7F"/>
      <name val="Arial"/>
      <family val="2"/>
      <charset val="238"/>
    </font>
    <font>
      <sz val="12"/>
      <color rgb="FF006100"/>
      <name val="Arial"/>
      <family val="2"/>
      <charset val="238"/>
    </font>
    <font>
      <b/>
      <sz val="12"/>
      <name val="Arial"/>
      <family val="2"/>
      <charset val="238"/>
    </font>
    <font>
      <sz val="12"/>
      <color rgb="FF3F3F76"/>
      <name val="Arial"/>
      <family val="2"/>
      <charset val="238"/>
    </font>
    <font>
      <sz val="12"/>
      <color rgb="FFFA7D00"/>
      <name val="Arial"/>
      <family val="2"/>
      <charset val="238"/>
    </font>
    <font>
      <sz val="7"/>
      <color theme="1"/>
      <name val="Arial"/>
      <family val="2"/>
      <charset val="238"/>
    </font>
    <font>
      <sz val="12"/>
      <color rgb="FF9C6500"/>
      <name val="Arial"/>
      <family val="2"/>
      <charset val="238"/>
    </font>
    <font>
      <b/>
      <sz val="12"/>
      <color rgb="FF3F3F3F"/>
      <name val="Arial"/>
      <family val="2"/>
      <charset val="238"/>
    </font>
    <font>
      <sz val="12"/>
      <color rgb="FFFF0000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/>
      <top style="thin">
        <color rgb="FFFF0000"/>
      </top>
      <bottom/>
      <diagonal/>
    </border>
  </borders>
  <cellStyleXfs count="23">
    <xf numFmtId="164" fontId="0" fillId="0" borderId="0" applyNumberFormat="0"/>
    <xf numFmtId="0" fontId="1" fillId="0" borderId="0"/>
    <xf numFmtId="0" fontId="1" fillId="0" borderId="0"/>
    <xf numFmtId="0" fontId="2" fillId="0" borderId="0"/>
    <xf numFmtId="0" fontId="12" fillId="0" borderId="0" applyNumberFormat="0" applyFill="0" applyBorder="0" applyAlignment="0" applyProtection="0"/>
    <xf numFmtId="0" fontId="2" fillId="0" borderId="0" applyNumberFormat="0" applyFill="0" applyAlignment="0" applyProtection="0"/>
    <xf numFmtId="0" fontId="11" fillId="2" borderId="0" applyNumberFormat="0" applyBorder="0" applyAlignment="0" applyProtection="0"/>
    <xf numFmtId="0" fontId="7" fillId="3" borderId="0" applyNumberFormat="0" applyBorder="0" applyAlignment="0" applyProtection="0"/>
    <xf numFmtId="0" fontId="16" fillId="4" borderId="0" applyNumberFormat="0" applyBorder="0" applyAlignment="0" applyProtection="0"/>
    <xf numFmtId="0" fontId="13" fillId="5" borderId="1" applyNumberFormat="0" applyAlignment="0" applyProtection="0"/>
    <xf numFmtId="0" fontId="17" fillId="6" borderId="2" applyNumberFormat="0" applyAlignment="0" applyProtection="0"/>
    <xf numFmtId="0" fontId="8" fillId="6" borderId="1" applyNumberFormat="0" applyAlignment="0" applyProtection="0"/>
    <xf numFmtId="0" fontId="14" fillId="0" borderId="3" applyNumberFormat="0" applyFill="0" applyAlignment="0" applyProtection="0"/>
    <xf numFmtId="0" fontId="9" fillId="7" borderId="4" applyNumberFormat="0" applyAlignment="0" applyProtection="0"/>
    <xf numFmtId="0" fontId="18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164" fontId="4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5" fillId="0" borderId="5" applyNumberFormat="0" applyFont="0" applyFill="0" applyAlignment="0" applyProtection="0"/>
    <xf numFmtId="164" fontId="4" fillId="0" borderId="5" applyNumberFormat="0" applyFill="0" applyAlignment="0" applyProtection="0"/>
    <xf numFmtId="164" fontId="4" fillId="0" borderId="6" applyNumberFormat="0" applyFill="0" applyAlignment="0" applyProtection="0"/>
    <xf numFmtId="164" fontId="5" fillId="0" borderId="6" applyNumberFormat="0" applyFill="0" applyAlignment="0" applyProtection="0"/>
    <xf numFmtId="164" fontId="4" fillId="0" borderId="7" applyNumberFormat="0" applyProtection="0">
      <alignment horizontal="right" vertical="center" wrapText="1"/>
    </xf>
  </cellStyleXfs>
  <cellXfs count="36">
    <xf numFmtId="0" fontId="0" fillId="0" borderId="0" xfId="0" applyNumberFormat="1"/>
    <xf numFmtId="0" fontId="6" fillId="0" borderId="0" xfId="2" applyFont="1" applyFill="1" applyBorder="1" applyAlignment="1" applyProtection="1">
      <alignment horizontal="center" vertical="center"/>
    </xf>
    <xf numFmtId="4" fontId="3" fillId="0" borderId="0" xfId="1" applyNumberFormat="1" applyFont="1" applyFill="1" applyBorder="1" applyAlignment="1" applyProtection="1">
      <alignment horizontal="right" vertical="center"/>
      <protection locked="0"/>
    </xf>
    <xf numFmtId="4" fontId="6" fillId="0" borderId="0" xfId="1" applyNumberFormat="1" applyFont="1" applyFill="1" applyBorder="1" applyAlignment="1" applyProtection="1">
      <alignment horizontal="right" vertical="center"/>
      <protection locked="0"/>
    </xf>
    <xf numFmtId="0" fontId="6" fillId="0" borderId="0" xfId="0" applyNumberFormat="1" applyFont="1" applyFill="1" applyBorder="1"/>
    <xf numFmtId="0" fontId="3" fillId="0" borderId="0" xfId="0" applyNumberFormat="1" applyFont="1" applyFill="1" applyBorder="1"/>
    <xf numFmtId="0" fontId="6" fillId="0" borderId="0" xfId="0" quotePrefix="1" applyNumberFormat="1" applyFont="1" applyFill="1" applyBorder="1"/>
    <xf numFmtId="0" fontId="2" fillId="0" borderId="0" xfId="5" applyFill="1"/>
    <xf numFmtId="0" fontId="4" fillId="0" borderId="7" xfId="22" applyNumberFormat="1">
      <alignment horizontal="right" vertical="center" wrapText="1"/>
    </xf>
    <xf numFmtId="0" fontId="4" fillId="0" borderId="7" xfId="22" applyNumberFormat="1" applyProtection="1">
      <alignment horizontal="right" vertical="center" wrapText="1"/>
      <protection locked="0"/>
    </xf>
    <xf numFmtId="49" fontId="4" fillId="0" borderId="7" xfId="22" applyNumberFormat="1" applyProtection="1">
      <alignment horizontal="right" vertical="center" wrapText="1"/>
      <protection locked="0"/>
    </xf>
    <xf numFmtId="0" fontId="6" fillId="0" borderId="0" xfId="0" applyNumberFormat="1" applyFont="1" applyFill="1" applyBorder="1" applyAlignment="1" applyProtection="1">
      <alignment vertical="center"/>
    </xf>
    <xf numFmtId="0" fontId="3" fillId="0" borderId="0" xfId="0" applyNumberFormat="1" applyFont="1" applyFill="1" applyBorder="1" applyAlignment="1" applyProtection="1">
      <alignment vertical="center"/>
    </xf>
    <xf numFmtId="0" fontId="3" fillId="0" borderId="5" xfId="18" applyNumberFormat="1" applyFont="1" applyFill="1" applyAlignment="1" applyProtection="1">
      <alignment vertical="center"/>
    </xf>
    <xf numFmtId="0" fontId="6" fillId="0" borderId="5" xfId="18" applyNumberFormat="1" applyFont="1" applyFill="1" applyAlignment="1" applyProtection="1">
      <alignment horizontal="center" vertical="center"/>
    </xf>
    <xf numFmtId="4" fontId="3" fillId="0" borderId="5" xfId="18" applyNumberFormat="1" applyFont="1" applyFill="1" applyAlignment="1" applyProtection="1">
      <alignment horizontal="right" vertical="center"/>
      <protection locked="0"/>
    </xf>
    <xf numFmtId="0" fontId="4" fillId="0" borderId="6" xfId="20" applyNumberFormat="1" applyFill="1" applyAlignment="1" applyProtection="1">
      <alignment vertical="center"/>
    </xf>
    <xf numFmtId="0" fontId="4" fillId="0" borderId="6" xfId="20" applyNumberFormat="1" applyFill="1" applyAlignment="1" applyProtection="1">
      <alignment horizontal="center" vertical="center"/>
    </xf>
    <xf numFmtId="4" fontId="4" fillId="0" borderId="6" xfId="20" applyNumberFormat="1" applyFill="1" applyAlignment="1" applyProtection="1">
      <alignment horizontal="right" vertical="center"/>
      <protection locked="0"/>
    </xf>
    <xf numFmtId="0" fontId="4" fillId="8" borderId="7" xfId="22" applyNumberFormat="1" applyFill="1" applyProtection="1">
      <alignment horizontal="right" vertical="center" wrapText="1"/>
      <protection locked="0"/>
    </xf>
    <xf numFmtId="49" fontId="4" fillId="8" borderId="7" xfId="22" applyNumberFormat="1" applyFill="1" applyProtection="1">
      <alignment horizontal="right" vertical="center" wrapText="1"/>
      <protection locked="0"/>
    </xf>
    <xf numFmtId="4" fontId="6" fillId="8" borderId="0" xfId="1" applyNumberFormat="1" applyFont="1" applyFill="1" applyBorder="1" applyAlignment="1" applyProtection="1">
      <alignment horizontal="right" vertical="center"/>
      <protection locked="0"/>
    </xf>
    <xf numFmtId="4" fontId="3" fillId="8" borderId="0" xfId="1" applyNumberFormat="1" applyFont="1" applyFill="1" applyBorder="1" applyAlignment="1" applyProtection="1">
      <alignment horizontal="right" vertical="center"/>
      <protection locked="0"/>
    </xf>
    <xf numFmtId="4" fontId="3" fillId="8" borderId="5" xfId="18" applyNumberFormat="1" applyFont="1" applyFill="1" applyAlignment="1" applyProtection="1">
      <alignment horizontal="right" vertical="center"/>
      <protection locked="0"/>
    </xf>
    <xf numFmtId="4" fontId="4" fillId="8" borderId="6" xfId="20" applyNumberFormat="1" applyFill="1" applyAlignment="1" applyProtection="1">
      <alignment horizontal="right" vertical="center"/>
      <protection locked="0"/>
    </xf>
    <xf numFmtId="164" fontId="0" fillId="0" borderId="0" xfId="0"/>
    <xf numFmtId="0" fontId="2" fillId="0" borderId="0" xfId="5" applyNumberFormat="1" applyFill="1"/>
    <xf numFmtId="0" fontId="0" fillId="0" borderId="0" xfId="0" applyNumberFormat="1" applyFont="1" applyFill="1" applyBorder="1"/>
    <xf numFmtId="0" fontId="12" fillId="0" borderId="0" xfId="4" applyNumberFormat="1" applyFill="1" applyBorder="1"/>
    <xf numFmtId="0" fontId="4" fillId="8" borderId="7" xfId="22" applyNumberFormat="1" applyFill="1" applyAlignment="1" applyProtection="1">
      <alignment horizontal="center" vertical="center" wrapText="1"/>
      <protection locked="0"/>
    </xf>
    <xf numFmtId="0" fontId="4" fillId="0" borderId="8" xfId="22" applyNumberFormat="1" applyBorder="1" applyAlignment="1">
      <alignment horizontal="left" vertical="center" wrapText="1"/>
    </xf>
    <xf numFmtId="0" fontId="4" fillId="0" borderId="6" xfId="22" applyNumberFormat="1" applyBorder="1" applyAlignment="1">
      <alignment horizontal="left" vertical="center" wrapText="1"/>
    </xf>
    <xf numFmtId="0" fontId="4" fillId="0" borderId="8" xfId="22" applyNumberFormat="1" applyBorder="1">
      <alignment horizontal="right" vertical="center" wrapText="1"/>
    </xf>
    <xf numFmtId="0" fontId="4" fillId="0" borderId="6" xfId="22" applyNumberFormat="1" applyBorder="1">
      <alignment horizontal="right" vertical="center" wrapText="1"/>
    </xf>
    <xf numFmtId="0" fontId="4" fillId="0" borderId="8" xfId="22" applyNumberFormat="1" applyBorder="1" applyProtection="1">
      <alignment horizontal="right" vertical="center" wrapText="1"/>
      <protection locked="0"/>
    </xf>
    <xf numFmtId="0" fontId="4" fillId="0" borderId="6" xfId="22" applyNumberFormat="1" applyBorder="1" applyProtection="1">
      <alignment horizontal="right" vertical="center" wrapText="1"/>
      <protection locked="0"/>
    </xf>
  </cellXfs>
  <cellStyles count="23">
    <cellStyle name="Dobro" xfId="6" builtinId="26" customBuiltin="1"/>
    <cellStyle name="Izlaz" xfId="10" builtinId="21" customBuiltin="1"/>
    <cellStyle name="Izračun" xfId="11" builtinId="22" customBuiltin="1"/>
    <cellStyle name="Loše" xfId="7" builtinId="27" customBuiltin="1"/>
    <cellStyle name="Međunaslov u tablici" xfId="16"/>
    <cellStyle name="Napomene" xfId="17"/>
    <cellStyle name="Naslov 1" xfId="4" builtinId="16" customBuiltin="1"/>
    <cellStyle name="Naslov 2" xfId="5" builtinId="17" customBuiltin="1"/>
    <cellStyle name="Neutralno" xfId="8" builtinId="28" customBuiltin="1"/>
    <cellStyle name="Normal_1.1" xfId="1"/>
    <cellStyle name="Normal_Revised ESA95 Questionaire - Tables 6 &amp; 7" xfId="2"/>
    <cellStyle name="Normalno" xfId="0" builtinId="0" customBuiltin="1"/>
    <cellStyle name="Obično 3" xfId="3"/>
    <cellStyle name="Povezana ćelija" xfId="12" builtinId="24" customBuiltin="1"/>
    <cellStyle name="Provjera ćelije" xfId="13" builtinId="23" customBuiltin="1"/>
    <cellStyle name="Tanka linija ispod" xfId="18"/>
    <cellStyle name="Tekst objašnjenja" xfId="15" builtinId="53" customBuiltin="1"/>
    <cellStyle name="Tekst upozorenja" xfId="14" builtinId="11" customBuiltin="1"/>
    <cellStyle name="Ukupno" xfId="19"/>
    <cellStyle name="Ukupno - zadnji redak" xfId="20"/>
    <cellStyle name="Unos" xfId="9" builtinId="20" customBuiltin="1"/>
    <cellStyle name="Zadnji redak" xfId="21"/>
    <cellStyle name="Zaglavlje" xfId="2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calcChain" Target="calcChain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styles" Target="style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29"/>
  <sheetViews>
    <sheetView showGridLines="0" workbookViewId="0">
      <selection activeCell="B1" sqref="B1"/>
    </sheetView>
  </sheetViews>
  <sheetFormatPr defaultColWidth="9.28515625" defaultRowHeight="12.9" customHeight="1" x14ac:dyDescent="0.2"/>
  <cols>
    <col min="1" max="1" width="2.85546875" style="5" customWidth="1"/>
    <col min="2" max="2" width="70.140625" style="5" customWidth="1"/>
    <col min="3" max="3" width="9.28515625" style="5"/>
    <col min="4" max="8" width="14.85546875" style="5" customWidth="1"/>
    <col min="9" max="9" width="21.85546875" style="5" customWidth="1"/>
    <col min="10" max="14" width="14.85546875" style="5" customWidth="1"/>
    <col min="15" max="16384" width="9.28515625" style="5"/>
  </cols>
  <sheetData>
    <row r="2" spans="2:14" ht="15.6" x14ac:dyDescent="0.3">
      <c r="B2" s="28" t="s">
        <v>93</v>
      </c>
      <c r="E2" s="6"/>
      <c r="H2" s="28" t="s">
        <v>94</v>
      </c>
    </row>
    <row r="3" spans="2:14" ht="12.9" customHeight="1" x14ac:dyDescent="0.25">
      <c r="B3" s="7" t="s">
        <v>20</v>
      </c>
    </row>
    <row r="4" spans="2:14" ht="12.9" customHeight="1" x14ac:dyDescent="0.25">
      <c r="B4" s="26"/>
    </row>
    <row r="5" spans="2:14" ht="12.9" customHeight="1" x14ac:dyDescent="0.2">
      <c r="B5" s="4"/>
    </row>
    <row r="6" spans="2:14" s="27" customFormat="1" ht="20.399999999999999" x14ac:dyDescent="0.2">
      <c r="B6" s="30" t="s">
        <v>21</v>
      </c>
      <c r="C6" s="32"/>
      <c r="D6" s="34" t="s">
        <v>22</v>
      </c>
      <c r="E6" s="9" t="s">
        <v>23</v>
      </c>
      <c r="F6" s="29" t="s">
        <v>24</v>
      </c>
      <c r="G6" s="29"/>
      <c r="H6" s="29"/>
      <c r="I6" s="29"/>
      <c r="J6" s="29"/>
      <c r="K6" s="29"/>
      <c r="L6" s="9" t="s">
        <v>25</v>
      </c>
      <c r="M6" s="9" t="s">
        <v>26</v>
      </c>
      <c r="N6" s="9" t="s">
        <v>27</v>
      </c>
    </row>
    <row r="7" spans="2:14" s="27" customFormat="1" ht="91.8" x14ac:dyDescent="0.2">
      <c r="B7" s="31"/>
      <c r="C7" s="33"/>
      <c r="D7" s="35"/>
      <c r="E7" s="9" t="s">
        <v>28</v>
      </c>
      <c r="F7" s="19" t="s">
        <v>29</v>
      </c>
      <c r="G7" s="19" t="s">
        <v>30</v>
      </c>
      <c r="H7" s="19" t="s">
        <v>31</v>
      </c>
      <c r="I7" s="19" t="s">
        <v>32</v>
      </c>
      <c r="J7" s="19" t="s">
        <v>33</v>
      </c>
      <c r="K7" s="19" t="s">
        <v>34</v>
      </c>
      <c r="L7" s="9" t="s">
        <v>35</v>
      </c>
      <c r="M7" s="9" t="s">
        <v>36</v>
      </c>
      <c r="N7" s="9" t="s">
        <v>37</v>
      </c>
    </row>
    <row r="8" spans="2:14" ht="12.9" customHeight="1" x14ac:dyDescent="0.2">
      <c r="B8" s="8"/>
      <c r="C8" s="8"/>
      <c r="D8" s="10" t="s">
        <v>0</v>
      </c>
      <c r="E8" s="10" t="s">
        <v>1</v>
      </c>
      <c r="F8" s="20" t="s">
        <v>2</v>
      </c>
      <c r="G8" s="20" t="s">
        <v>3</v>
      </c>
      <c r="H8" s="20" t="s">
        <v>4</v>
      </c>
      <c r="I8" s="20" t="s">
        <v>5</v>
      </c>
      <c r="J8" s="20" t="s">
        <v>6</v>
      </c>
      <c r="K8" s="20" t="s">
        <v>7</v>
      </c>
      <c r="L8" s="10" t="s">
        <v>8</v>
      </c>
      <c r="M8" s="10" t="s">
        <v>9</v>
      </c>
      <c r="N8" s="10" t="s">
        <v>10</v>
      </c>
    </row>
    <row r="9" spans="2:14" ht="12.9" customHeight="1" x14ac:dyDescent="0.2">
      <c r="B9" s="11" t="s">
        <v>38</v>
      </c>
      <c r="C9" s="1"/>
      <c r="D9" s="3">
        <v>1799022.2426257159</v>
      </c>
      <c r="E9" s="3">
        <v>518801.65678713407</v>
      </c>
      <c r="F9" s="21">
        <f>+G9+H9+I9+J9+K9</f>
        <v>638937.94009149913</v>
      </c>
      <c r="G9" s="21">
        <v>525043.88606192905</v>
      </c>
      <c r="H9" s="21">
        <v>6258.0541281349997</v>
      </c>
      <c r="I9" s="21">
        <v>37008.612126836997</v>
      </c>
      <c r="J9" s="21">
        <v>27086.393131878998</v>
      </c>
      <c r="K9" s="21">
        <v>43540.994642719001</v>
      </c>
      <c r="L9" s="3">
        <v>301101.03281098499</v>
      </c>
      <c r="M9" s="3">
        <v>340181.61293609801</v>
      </c>
      <c r="N9" s="3">
        <v>507482.88422108302</v>
      </c>
    </row>
    <row r="10" spans="2:14" ht="12.9" customHeight="1" x14ac:dyDescent="0.2">
      <c r="B10" s="12" t="s">
        <v>39</v>
      </c>
      <c r="C10" s="1" t="s">
        <v>11</v>
      </c>
      <c r="D10" s="2">
        <v>2658.5036142549998</v>
      </c>
      <c r="E10" s="2" t="s">
        <v>19</v>
      </c>
      <c r="F10" s="22">
        <f>+G10</f>
        <v>2658.5036142549998</v>
      </c>
      <c r="G10" s="22">
        <v>2658.5036142549998</v>
      </c>
      <c r="H10" s="22" t="s">
        <v>19</v>
      </c>
      <c r="I10" s="22" t="s">
        <v>19</v>
      </c>
      <c r="J10" s="22" t="s">
        <v>19</v>
      </c>
      <c r="K10" s="22" t="s">
        <v>19</v>
      </c>
      <c r="L10" s="2">
        <v>0</v>
      </c>
      <c r="M10" s="2" t="s">
        <v>19</v>
      </c>
      <c r="N10" s="2">
        <v>2653.5356034599999</v>
      </c>
    </row>
    <row r="11" spans="2:14" ht="12.9" customHeight="1" x14ac:dyDescent="0.2">
      <c r="B11" s="12" t="s">
        <v>40</v>
      </c>
      <c r="C11" s="1" t="s">
        <v>12</v>
      </c>
      <c r="D11" s="2">
        <v>355849.11126262898</v>
      </c>
      <c r="E11" s="2">
        <v>39710.409519984998</v>
      </c>
      <c r="F11" s="22">
        <f t="shared" ref="F11:F27" si="0">+G11+H11+I11+J11+K11</f>
        <v>90955.846745172021</v>
      </c>
      <c r="G11" s="22">
        <v>81474.828363420005</v>
      </c>
      <c r="H11" s="22">
        <v>541.90922929999999</v>
      </c>
      <c r="I11" s="22">
        <v>4240.9453916319999</v>
      </c>
      <c r="J11" s="22">
        <v>3061.94009744</v>
      </c>
      <c r="K11" s="22">
        <v>1636.2236633800001</v>
      </c>
      <c r="L11" s="2">
        <v>29209.11275104</v>
      </c>
      <c r="M11" s="2">
        <v>195973.742246432</v>
      </c>
      <c r="N11" s="2">
        <v>91696.453161629994</v>
      </c>
    </row>
    <row r="12" spans="2:14" ht="12.9" customHeight="1" x14ac:dyDescent="0.2">
      <c r="B12" s="12" t="s">
        <v>41</v>
      </c>
      <c r="C12" s="1" t="s">
        <v>13</v>
      </c>
      <c r="D12" s="2">
        <v>160995.469815716</v>
      </c>
      <c r="E12" s="2">
        <v>1347.896764693</v>
      </c>
      <c r="F12" s="22">
        <f t="shared" si="0"/>
        <v>154114.23753127799</v>
      </c>
      <c r="G12" s="22">
        <v>109261.17419603901</v>
      </c>
      <c r="H12" s="22">
        <v>1257.9405973749999</v>
      </c>
      <c r="I12" s="22">
        <v>353.99764890799997</v>
      </c>
      <c r="J12" s="22">
        <v>13040.653141597</v>
      </c>
      <c r="K12" s="22">
        <v>30200.471947359001</v>
      </c>
      <c r="L12" s="2">
        <v>4256.3834129659999</v>
      </c>
      <c r="M12" s="2">
        <v>1276.9521067789999</v>
      </c>
      <c r="N12" s="2">
        <v>49983.069631878003</v>
      </c>
    </row>
    <row r="13" spans="2:14" ht="12.9" customHeight="1" x14ac:dyDescent="0.2">
      <c r="B13" s="12" t="s">
        <v>42</v>
      </c>
      <c r="C13" s="1" t="s">
        <v>14</v>
      </c>
      <c r="D13" s="2">
        <v>432359.13972759002</v>
      </c>
      <c r="E13" s="2">
        <v>76939.148390317001</v>
      </c>
      <c r="F13" s="22">
        <f t="shared" si="0"/>
        <v>344657.35164123698</v>
      </c>
      <c r="G13" s="22">
        <v>320830.45506523002</v>
      </c>
      <c r="H13" s="22">
        <v>27.08010638</v>
      </c>
      <c r="I13" s="22">
        <v>21529.056658717</v>
      </c>
      <c r="J13" s="22">
        <v>2270.7598109099999</v>
      </c>
      <c r="K13" s="22">
        <v>0</v>
      </c>
      <c r="L13" s="2">
        <v>10756.714838372</v>
      </c>
      <c r="M13" s="2">
        <v>5.9248576640000001</v>
      </c>
      <c r="N13" s="2">
        <v>201772.97002207901</v>
      </c>
    </row>
    <row r="14" spans="2:14" ht="12.9" customHeight="1" x14ac:dyDescent="0.2">
      <c r="B14" s="12" t="s">
        <v>43</v>
      </c>
      <c r="C14" s="1" t="s">
        <v>15</v>
      </c>
      <c r="D14" s="2">
        <v>448812.05852742802</v>
      </c>
      <c r="E14" s="2">
        <v>126935.96085568202</v>
      </c>
      <c r="F14" s="22">
        <f t="shared" si="0"/>
        <v>33927.321188253001</v>
      </c>
      <c r="G14" s="22">
        <v>5820.0396947500003</v>
      </c>
      <c r="H14" s="22">
        <v>4268.9689172400003</v>
      </c>
      <c r="I14" s="22">
        <v>8744.4998482499996</v>
      </c>
      <c r="J14" s="22">
        <v>3418.7448168229998</v>
      </c>
      <c r="K14" s="22">
        <v>11675.067911190001</v>
      </c>
      <c r="L14" s="2">
        <v>217203.444379333</v>
      </c>
      <c r="M14" s="2">
        <v>70745.332104159999</v>
      </c>
      <c r="N14" s="2">
        <v>136851.41664010001</v>
      </c>
    </row>
    <row r="15" spans="2:14" ht="12.9" customHeight="1" x14ac:dyDescent="0.2">
      <c r="B15" s="12" t="s">
        <v>44</v>
      </c>
      <c r="C15" s="1" t="s">
        <v>16</v>
      </c>
      <c r="D15" s="2">
        <v>69249.255476210994</v>
      </c>
      <c r="E15" s="2">
        <v>3334.4156233379999</v>
      </c>
      <c r="F15" s="22">
        <f t="shared" si="0"/>
        <v>2915.4413890239998</v>
      </c>
      <c r="G15" s="22">
        <v>216.001301638</v>
      </c>
      <c r="H15" s="22">
        <v>0</v>
      </c>
      <c r="I15" s="22">
        <v>423.44890273200002</v>
      </c>
      <c r="J15" s="22">
        <v>2275.9911846539999</v>
      </c>
      <c r="K15" s="22">
        <v>0</v>
      </c>
      <c r="L15" s="2">
        <v>300.45545421000003</v>
      </c>
      <c r="M15" s="2">
        <v>62698.943009638999</v>
      </c>
      <c r="N15" s="2">
        <v>383.02935310599997</v>
      </c>
    </row>
    <row r="16" spans="2:14" ht="12.9" customHeight="1" x14ac:dyDescent="0.2">
      <c r="B16" s="12" t="s">
        <v>45</v>
      </c>
      <c r="C16" s="1" t="s">
        <v>17</v>
      </c>
      <c r="D16" s="2">
        <v>1598.838487324</v>
      </c>
      <c r="E16" s="2">
        <v>35.843247529999999</v>
      </c>
      <c r="F16" s="22">
        <f t="shared" si="0"/>
        <v>850.05925688999992</v>
      </c>
      <c r="G16" s="22">
        <v>819.40527548</v>
      </c>
      <c r="H16" s="22">
        <v>4.3673484299999998</v>
      </c>
      <c r="I16" s="22">
        <v>4.8142800699999997</v>
      </c>
      <c r="J16" s="22">
        <v>4.0561899099999996</v>
      </c>
      <c r="K16" s="22">
        <v>17.416163000000001</v>
      </c>
      <c r="L16" s="2">
        <v>712.07289496400006</v>
      </c>
      <c r="M16" s="2">
        <v>0.86308794</v>
      </c>
      <c r="N16" s="2">
        <v>1221.22715425</v>
      </c>
    </row>
    <row r="17" spans="2:14" ht="12.9" customHeight="1" x14ac:dyDescent="0.2">
      <c r="B17" s="13" t="s">
        <v>46</v>
      </c>
      <c r="C17" s="14" t="s">
        <v>18</v>
      </c>
      <c r="D17" s="15">
        <v>327499.865714563</v>
      </c>
      <c r="E17" s="15">
        <v>270497.98238558898</v>
      </c>
      <c r="F17" s="23">
        <f t="shared" si="0"/>
        <v>8859.1787253900002</v>
      </c>
      <c r="G17" s="23">
        <v>3963.4785511169998</v>
      </c>
      <c r="H17" s="23">
        <v>157.78792941</v>
      </c>
      <c r="I17" s="23">
        <v>1711.8493965279999</v>
      </c>
      <c r="J17" s="23">
        <v>3014.2478905449998</v>
      </c>
      <c r="K17" s="23">
        <v>11.814957789999999</v>
      </c>
      <c r="L17" s="15">
        <v>38662.849080100001</v>
      </c>
      <c r="M17" s="15">
        <v>9479.8555234840005</v>
      </c>
      <c r="N17" s="15">
        <v>22921.18265458</v>
      </c>
    </row>
    <row r="18" spans="2:14" ht="12.9" customHeight="1" x14ac:dyDescent="0.2">
      <c r="B18" s="11" t="s">
        <v>47</v>
      </c>
      <c r="C18" s="1"/>
      <c r="D18" s="3">
        <v>2116402.1703730361</v>
      </c>
      <c r="E18" s="3">
        <v>932459.83135707898</v>
      </c>
      <c r="F18" s="21">
        <f t="shared" si="0"/>
        <v>635730.56401374203</v>
      </c>
      <c r="G18" s="21">
        <v>501589.65085196198</v>
      </c>
      <c r="H18" s="21">
        <v>6367.2646798810001</v>
      </c>
      <c r="I18" s="21">
        <v>49586.665532382001</v>
      </c>
      <c r="J18" s="21">
        <v>34645.988306797997</v>
      </c>
      <c r="K18" s="21">
        <v>43540.994642719001</v>
      </c>
      <c r="L18" s="3">
        <v>403920.56129810098</v>
      </c>
      <c r="M18" s="3">
        <v>144291.21370411399</v>
      </c>
      <c r="N18" s="3">
        <v>190102.95647376301</v>
      </c>
    </row>
    <row r="19" spans="2:14" ht="12.9" customHeight="1" x14ac:dyDescent="0.2">
      <c r="B19" s="12" t="s">
        <v>39</v>
      </c>
      <c r="C19" s="1" t="s">
        <v>11</v>
      </c>
      <c r="D19" s="2">
        <v>2653.5356034599999</v>
      </c>
      <c r="E19" s="2" t="s">
        <v>19</v>
      </c>
      <c r="F19" s="22">
        <f>+G19</f>
        <v>2653.5356034599999</v>
      </c>
      <c r="G19" s="22">
        <v>2653.5356034599999</v>
      </c>
      <c r="H19" s="22" t="s">
        <v>19</v>
      </c>
      <c r="I19" s="22" t="s">
        <v>19</v>
      </c>
      <c r="J19" s="22" t="s">
        <v>19</v>
      </c>
      <c r="K19" s="22" t="s">
        <v>19</v>
      </c>
      <c r="L19" s="2">
        <v>0</v>
      </c>
      <c r="M19" s="2" t="s">
        <v>19</v>
      </c>
      <c r="N19" s="2">
        <v>2658.5036142549998</v>
      </c>
    </row>
    <row r="20" spans="2:14" ht="12.9" customHeight="1" x14ac:dyDescent="0.2">
      <c r="B20" s="12" t="s">
        <v>40</v>
      </c>
      <c r="C20" s="1" t="s">
        <v>12</v>
      </c>
      <c r="D20" s="2">
        <v>416629.75695503002</v>
      </c>
      <c r="E20" s="2" t="s">
        <v>19</v>
      </c>
      <c r="F20" s="22">
        <f>+G20</f>
        <v>416437.16775074002</v>
      </c>
      <c r="G20" s="22">
        <v>416437.16775074002</v>
      </c>
      <c r="H20" s="22" t="s">
        <v>19</v>
      </c>
      <c r="I20" s="22">
        <v>0</v>
      </c>
      <c r="J20" s="22" t="s">
        <v>19</v>
      </c>
      <c r="K20" s="22" t="s">
        <v>19</v>
      </c>
      <c r="L20" s="2">
        <v>192.58920429</v>
      </c>
      <c r="M20" s="2" t="s">
        <v>19</v>
      </c>
      <c r="N20" s="2">
        <v>30915.807469228999</v>
      </c>
    </row>
    <row r="21" spans="2:14" ht="12.9" customHeight="1" x14ac:dyDescent="0.2">
      <c r="B21" s="12" t="s">
        <v>41</v>
      </c>
      <c r="C21" s="1" t="s">
        <v>13</v>
      </c>
      <c r="D21" s="2">
        <v>136116.942137234</v>
      </c>
      <c r="E21" s="2">
        <v>10254.226322936</v>
      </c>
      <c r="F21" s="22">
        <f t="shared" si="0"/>
        <v>1026.8470301400002</v>
      </c>
      <c r="G21" s="22">
        <v>1004.2949684200001</v>
      </c>
      <c r="H21" s="22">
        <v>0</v>
      </c>
      <c r="I21" s="22">
        <v>22.552061720000001</v>
      </c>
      <c r="J21" s="22">
        <v>0</v>
      </c>
      <c r="K21" s="22">
        <v>0</v>
      </c>
      <c r="L21" s="2">
        <v>124835.86878415798</v>
      </c>
      <c r="M21" s="2">
        <v>0</v>
      </c>
      <c r="N21" s="2">
        <v>74861.597310359997</v>
      </c>
    </row>
    <row r="22" spans="2:14" ht="12.9" customHeight="1" x14ac:dyDescent="0.2">
      <c r="B22" s="12" t="s">
        <v>42</v>
      </c>
      <c r="C22" s="1" t="s">
        <v>14</v>
      </c>
      <c r="D22" s="2">
        <v>607392.23383744305</v>
      </c>
      <c r="E22" s="2">
        <v>328192.18117884401</v>
      </c>
      <c r="F22" s="22">
        <f t="shared" si="0"/>
        <v>37870.610781260002</v>
      </c>
      <c r="G22" s="22">
        <v>109.65459835</v>
      </c>
      <c r="H22" s="22">
        <v>27.037147560000001</v>
      </c>
      <c r="I22" s="22">
        <v>37545.827358809998</v>
      </c>
      <c r="J22" s="22">
        <v>188.0903467</v>
      </c>
      <c r="K22" s="22">
        <v>1.3298400000000001E-3</v>
      </c>
      <c r="L22" s="2">
        <v>103868.81718073</v>
      </c>
      <c r="M22" s="2">
        <v>137460.62469660901</v>
      </c>
      <c r="N22" s="2">
        <v>26739.875912226002</v>
      </c>
    </row>
    <row r="23" spans="2:14" ht="12.9" customHeight="1" x14ac:dyDescent="0.2">
      <c r="B23" s="12" t="s">
        <v>43</v>
      </c>
      <c r="C23" s="1" t="s">
        <v>15</v>
      </c>
      <c r="D23" s="2">
        <v>552820.45999731799</v>
      </c>
      <c r="E23" s="2">
        <v>327181.003339555</v>
      </c>
      <c r="F23" s="22">
        <f t="shared" si="0"/>
        <v>97789.962923593004</v>
      </c>
      <c r="G23" s="22">
        <v>75928.949327698007</v>
      </c>
      <c r="H23" s="22">
        <v>6192.9984323810004</v>
      </c>
      <c r="I23" s="22">
        <v>8766.9240960429997</v>
      </c>
      <c r="J23" s="22">
        <v>6886.6910674709998</v>
      </c>
      <c r="K23" s="22">
        <v>14.4</v>
      </c>
      <c r="L23" s="2">
        <v>127849.49373417</v>
      </c>
      <c r="M23" s="2">
        <v>0</v>
      </c>
      <c r="N23" s="2">
        <v>32843.015170209997</v>
      </c>
    </row>
    <row r="24" spans="2:14" ht="12.9" customHeight="1" x14ac:dyDescent="0.2">
      <c r="B24" s="12" t="s">
        <v>44</v>
      </c>
      <c r="C24" s="1" t="s">
        <v>16</v>
      </c>
      <c r="D24" s="2">
        <v>68396.811752217007</v>
      </c>
      <c r="E24" s="2">
        <v>0</v>
      </c>
      <c r="F24" s="22">
        <f t="shared" si="0"/>
        <v>68396.811752217007</v>
      </c>
      <c r="G24" s="22">
        <v>0</v>
      </c>
      <c r="H24" s="22">
        <v>0</v>
      </c>
      <c r="I24" s="22">
        <v>0</v>
      </c>
      <c r="J24" s="22">
        <v>24962.636053318001</v>
      </c>
      <c r="K24" s="22">
        <v>43434.175698899002</v>
      </c>
      <c r="L24" s="2">
        <v>0</v>
      </c>
      <c r="M24" s="2">
        <v>0</v>
      </c>
      <c r="N24" s="2">
        <v>1235.4730771</v>
      </c>
    </row>
    <row r="25" spans="2:14" ht="12.9" customHeight="1" x14ac:dyDescent="0.2">
      <c r="B25" s="12" t="s">
        <v>45</v>
      </c>
      <c r="C25" s="1" t="s">
        <v>17</v>
      </c>
      <c r="D25" s="2">
        <v>1767.280051079</v>
      </c>
      <c r="E25" s="2">
        <v>285.35241733999999</v>
      </c>
      <c r="F25" s="22">
        <f t="shared" si="0"/>
        <v>1481.5296922890002</v>
      </c>
      <c r="G25" s="22">
        <v>1466.637983419</v>
      </c>
      <c r="H25" s="22">
        <v>8.4090769999999995E-2</v>
      </c>
      <c r="I25" s="22">
        <v>1.2367502800000001</v>
      </c>
      <c r="J25" s="22">
        <v>4.1587270000000003E-2</v>
      </c>
      <c r="K25" s="22">
        <v>13.529280549999999</v>
      </c>
      <c r="L25" s="2">
        <v>0</v>
      </c>
      <c r="M25" s="2">
        <v>0.39794144999999997</v>
      </c>
      <c r="N25" s="2">
        <v>1052.785590495</v>
      </c>
    </row>
    <row r="26" spans="2:14" ht="12.9" customHeight="1" x14ac:dyDescent="0.2">
      <c r="B26" s="12" t="s">
        <v>48</v>
      </c>
      <c r="C26" s="1" t="s">
        <v>18</v>
      </c>
      <c r="D26" s="2">
        <v>330625.15003925498</v>
      </c>
      <c r="E26" s="2">
        <v>266547.06809840398</v>
      </c>
      <c r="F26" s="22">
        <f t="shared" si="0"/>
        <v>10074.098480043</v>
      </c>
      <c r="G26" s="22">
        <v>3989.4106198749996</v>
      </c>
      <c r="H26" s="22">
        <v>147.14500917000001</v>
      </c>
      <c r="I26" s="22">
        <v>3250.125265529</v>
      </c>
      <c r="J26" s="22">
        <v>2608.5292520389999</v>
      </c>
      <c r="K26" s="22">
        <v>78.888333430000003</v>
      </c>
      <c r="L26" s="2">
        <v>47173.792394753</v>
      </c>
      <c r="M26" s="2">
        <v>6830.1910660550002</v>
      </c>
      <c r="N26" s="2">
        <v>19795.898329888001</v>
      </c>
    </row>
    <row r="27" spans="2:14" ht="12.9" customHeight="1" x14ac:dyDescent="0.2">
      <c r="B27" s="16" t="s">
        <v>49</v>
      </c>
      <c r="C27" s="17"/>
      <c r="D27" s="18">
        <v>-317379.92774731998</v>
      </c>
      <c r="E27" s="18">
        <v>-413658.17456994503</v>
      </c>
      <c r="F27" s="24">
        <f t="shared" si="0"/>
        <v>3207.3760777569978</v>
      </c>
      <c r="G27" s="24">
        <v>23454.235209966999</v>
      </c>
      <c r="H27" s="24">
        <v>-109.21055174599999</v>
      </c>
      <c r="I27" s="24">
        <v>-12578.053405545001</v>
      </c>
      <c r="J27" s="24">
        <v>-7559.5951749189999</v>
      </c>
      <c r="K27" s="24">
        <v>0</v>
      </c>
      <c r="L27" s="18">
        <v>-102819.528487116</v>
      </c>
      <c r="M27" s="18">
        <v>195890.39923198399</v>
      </c>
      <c r="N27" s="18">
        <v>317379.92774731998</v>
      </c>
    </row>
    <row r="29" spans="2:14" ht="12.9" customHeight="1" x14ac:dyDescent="0.2">
      <c r="B29" s="25"/>
    </row>
  </sheetData>
  <mergeCells count="4">
    <mergeCell ref="F6:K6"/>
    <mergeCell ref="B6:B7"/>
    <mergeCell ref="C6:C7"/>
    <mergeCell ref="D6:D7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27"/>
  <sheetViews>
    <sheetView showGridLines="0" workbookViewId="0">
      <selection activeCell="B1" sqref="B1"/>
    </sheetView>
  </sheetViews>
  <sheetFormatPr defaultColWidth="9.28515625" defaultRowHeight="12.9" customHeight="1" x14ac:dyDescent="0.2"/>
  <cols>
    <col min="1" max="1" width="2.85546875" style="5" customWidth="1"/>
    <col min="2" max="2" width="70.140625" style="5" customWidth="1"/>
    <col min="3" max="3" width="9.28515625" style="5"/>
    <col min="4" max="8" width="14.85546875" style="5" customWidth="1"/>
    <col min="9" max="9" width="21.85546875" style="5" customWidth="1"/>
    <col min="10" max="14" width="14.85546875" style="5" customWidth="1"/>
    <col min="15" max="16384" width="9.28515625" style="5"/>
  </cols>
  <sheetData>
    <row r="2" spans="2:14" ht="15.6" x14ac:dyDescent="0.3">
      <c r="B2" s="28" t="s">
        <v>84</v>
      </c>
      <c r="E2" s="6"/>
      <c r="H2" s="28" t="s">
        <v>94</v>
      </c>
    </row>
    <row r="3" spans="2:14" ht="12.9" customHeight="1" x14ac:dyDescent="0.25">
      <c r="B3" s="7" t="s">
        <v>20</v>
      </c>
    </row>
    <row r="4" spans="2:14" ht="12.9" customHeight="1" x14ac:dyDescent="0.25">
      <c r="B4" s="26"/>
    </row>
    <row r="5" spans="2:14" ht="12.9" customHeight="1" x14ac:dyDescent="0.2">
      <c r="B5" s="4"/>
    </row>
    <row r="6" spans="2:14" s="27" customFormat="1" ht="20.399999999999999" x14ac:dyDescent="0.2">
      <c r="B6" s="30" t="s">
        <v>21</v>
      </c>
      <c r="C6" s="32"/>
      <c r="D6" s="34" t="s">
        <v>22</v>
      </c>
      <c r="E6" s="9" t="s">
        <v>23</v>
      </c>
      <c r="F6" s="29" t="s">
        <v>24</v>
      </c>
      <c r="G6" s="29"/>
      <c r="H6" s="29"/>
      <c r="I6" s="29"/>
      <c r="J6" s="29"/>
      <c r="K6" s="29"/>
      <c r="L6" s="9" t="s">
        <v>25</v>
      </c>
      <c r="M6" s="9" t="s">
        <v>26</v>
      </c>
      <c r="N6" s="9" t="s">
        <v>27</v>
      </c>
    </row>
    <row r="7" spans="2:14" s="27" customFormat="1" ht="91.8" x14ac:dyDescent="0.2">
      <c r="B7" s="31"/>
      <c r="C7" s="33"/>
      <c r="D7" s="35"/>
      <c r="E7" s="9" t="s">
        <v>28</v>
      </c>
      <c r="F7" s="19" t="s">
        <v>29</v>
      </c>
      <c r="G7" s="19" t="s">
        <v>30</v>
      </c>
      <c r="H7" s="19" t="s">
        <v>31</v>
      </c>
      <c r="I7" s="19" t="s">
        <v>32</v>
      </c>
      <c r="J7" s="19" t="s">
        <v>33</v>
      </c>
      <c r="K7" s="19" t="s">
        <v>34</v>
      </c>
      <c r="L7" s="9" t="s">
        <v>35</v>
      </c>
      <c r="M7" s="9" t="s">
        <v>36</v>
      </c>
      <c r="N7" s="9" t="s">
        <v>37</v>
      </c>
    </row>
    <row r="8" spans="2:14" ht="12.9" customHeight="1" x14ac:dyDescent="0.2">
      <c r="B8" s="9"/>
      <c r="C8" s="9"/>
      <c r="D8" s="10" t="s">
        <v>0</v>
      </c>
      <c r="E8" s="10" t="s">
        <v>1</v>
      </c>
      <c r="F8" s="20" t="s">
        <v>2</v>
      </c>
      <c r="G8" s="20" t="s">
        <v>3</v>
      </c>
      <c r="H8" s="20" t="s">
        <v>4</v>
      </c>
      <c r="I8" s="20" t="s">
        <v>5</v>
      </c>
      <c r="J8" s="20" t="s">
        <v>6</v>
      </c>
      <c r="K8" s="20" t="s">
        <v>7</v>
      </c>
      <c r="L8" s="10" t="s">
        <v>8</v>
      </c>
      <c r="M8" s="10" t="s">
        <v>9</v>
      </c>
      <c r="N8" s="10" t="s">
        <v>10</v>
      </c>
    </row>
    <row r="9" spans="2:14" ht="12.9" customHeight="1" x14ac:dyDescent="0.2">
      <c r="B9" s="11" t="s">
        <v>38</v>
      </c>
      <c r="C9" s="1"/>
      <c r="D9" s="3">
        <v>1882643.7646718819</v>
      </c>
      <c r="E9" s="3">
        <v>513470.81867708708</v>
      </c>
      <c r="F9" s="21">
        <f>+G9+H9+I9+J9+K9</f>
        <v>661722.398450498</v>
      </c>
      <c r="G9" s="21">
        <v>525208.30456156901</v>
      </c>
      <c r="H9" s="21">
        <v>5542.3182745590002</v>
      </c>
      <c r="I9" s="21">
        <v>35527.976691942997</v>
      </c>
      <c r="J9" s="21">
        <v>31328.898549048998</v>
      </c>
      <c r="K9" s="21">
        <v>64114.900373377997</v>
      </c>
      <c r="L9" s="3">
        <v>321154.21813704999</v>
      </c>
      <c r="M9" s="3">
        <v>386296.32940724702</v>
      </c>
      <c r="N9" s="3">
        <v>529667.00929349498</v>
      </c>
    </row>
    <row r="10" spans="2:14" ht="12.9" customHeight="1" x14ac:dyDescent="0.2">
      <c r="B10" s="12" t="s">
        <v>39</v>
      </c>
      <c r="C10" s="1" t="s">
        <v>11</v>
      </c>
      <c r="D10" s="2">
        <v>2626.7238400000001</v>
      </c>
      <c r="E10" s="2" t="s">
        <v>19</v>
      </c>
      <c r="F10" s="22">
        <f>+G10</f>
        <v>2626.7238400000001</v>
      </c>
      <c r="G10" s="22">
        <v>2626.7238400000001</v>
      </c>
      <c r="H10" s="22" t="s">
        <v>19</v>
      </c>
      <c r="I10" s="22" t="s">
        <v>19</v>
      </c>
      <c r="J10" s="22" t="s">
        <v>19</v>
      </c>
      <c r="K10" s="22" t="s">
        <v>19</v>
      </c>
      <c r="L10" s="2">
        <v>0</v>
      </c>
      <c r="M10" s="2" t="s">
        <v>19</v>
      </c>
      <c r="N10" s="2">
        <v>2606.5738240000001</v>
      </c>
    </row>
    <row r="11" spans="2:14" ht="12.9" customHeight="1" x14ac:dyDescent="0.2">
      <c r="B11" s="12" t="s">
        <v>40</v>
      </c>
      <c r="C11" s="1" t="s">
        <v>12</v>
      </c>
      <c r="D11" s="2">
        <v>401241.05457008397</v>
      </c>
      <c r="E11" s="2">
        <v>45441.581554912998</v>
      </c>
      <c r="F11" s="22">
        <f t="shared" ref="F11:F27" si="0">+G11+H11+I11+J11+K11</f>
        <v>110423.44676288898</v>
      </c>
      <c r="G11" s="22">
        <v>101619.65244260999</v>
      </c>
      <c r="H11" s="22">
        <v>441.33529491000002</v>
      </c>
      <c r="I11" s="22">
        <v>4950.9813342289999</v>
      </c>
      <c r="J11" s="22">
        <v>2582.5903969300002</v>
      </c>
      <c r="K11" s="22">
        <v>828.88729421000005</v>
      </c>
      <c r="L11" s="2">
        <v>34898.4582123</v>
      </c>
      <c r="M11" s="2">
        <v>210477.568039982</v>
      </c>
      <c r="N11" s="2">
        <v>67351.282188459998</v>
      </c>
    </row>
    <row r="12" spans="2:14" ht="12.9" customHeight="1" x14ac:dyDescent="0.2">
      <c r="B12" s="12" t="s">
        <v>41</v>
      </c>
      <c r="C12" s="1" t="s">
        <v>13</v>
      </c>
      <c r="D12" s="2">
        <v>189129.535937768</v>
      </c>
      <c r="E12" s="2">
        <v>772.86832114599997</v>
      </c>
      <c r="F12" s="22">
        <f t="shared" si="0"/>
        <v>181705.51574027099</v>
      </c>
      <c r="G12" s="22">
        <v>117877.64116022699</v>
      </c>
      <c r="H12" s="22">
        <v>995.18801654499998</v>
      </c>
      <c r="I12" s="22">
        <v>675.73938104199999</v>
      </c>
      <c r="J12" s="22">
        <v>17157.291079513001</v>
      </c>
      <c r="K12" s="22">
        <v>44999.656102943998</v>
      </c>
      <c r="L12" s="2">
        <v>5058.013255506</v>
      </c>
      <c r="M12" s="2">
        <v>1593.1386208450001</v>
      </c>
      <c r="N12" s="2">
        <v>77675.949149578999</v>
      </c>
    </row>
    <row r="13" spans="2:14" ht="12.9" customHeight="1" x14ac:dyDescent="0.2">
      <c r="B13" s="12" t="s">
        <v>42</v>
      </c>
      <c r="C13" s="1" t="s">
        <v>14</v>
      </c>
      <c r="D13" s="2">
        <v>412223.12565779599</v>
      </c>
      <c r="E13" s="2">
        <v>85649.956000563005</v>
      </c>
      <c r="F13" s="22">
        <f t="shared" si="0"/>
        <v>308767.35060227098</v>
      </c>
      <c r="G13" s="22">
        <v>287091.901303622</v>
      </c>
      <c r="H13" s="22">
        <v>36.52208143</v>
      </c>
      <c r="I13" s="22">
        <v>19597.609940990998</v>
      </c>
      <c r="J13" s="22">
        <v>2041.3172762280001</v>
      </c>
      <c r="K13" s="22">
        <v>0</v>
      </c>
      <c r="L13" s="2">
        <v>16282.357020711997</v>
      </c>
      <c r="M13" s="2">
        <v>1523.46203425</v>
      </c>
      <c r="N13" s="2">
        <v>198694.276889926</v>
      </c>
    </row>
    <row r="14" spans="2:14" ht="12.9" customHeight="1" x14ac:dyDescent="0.2">
      <c r="B14" s="12" t="s">
        <v>43</v>
      </c>
      <c r="C14" s="1" t="s">
        <v>15</v>
      </c>
      <c r="D14" s="2">
        <v>478318.55201553699</v>
      </c>
      <c r="E14" s="2">
        <v>131465.671282278</v>
      </c>
      <c r="F14" s="22">
        <f t="shared" si="0"/>
        <v>41467.002733924004</v>
      </c>
      <c r="G14" s="22">
        <v>6612.4284391210003</v>
      </c>
      <c r="H14" s="22">
        <v>4008.6773688539997</v>
      </c>
      <c r="I14" s="22">
        <v>8197.7375596370002</v>
      </c>
      <c r="J14" s="22">
        <v>4489.019640128</v>
      </c>
      <c r="K14" s="22">
        <v>18159.139726183999</v>
      </c>
      <c r="L14" s="2">
        <v>225131.97509918801</v>
      </c>
      <c r="M14" s="2">
        <v>80253.902900147004</v>
      </c>
      <c r="N14" s="2">
        <v>151308.71025869399</v>
      </c>
    </row>
    <row r="15" spans="2:14" ht="12.9" customHeight="1" x14ac:dyDescent="0.2">
      <c r="B15" s="12" t="s">
        <v>44</v>
      </c>
      <c r="C15" s="1" t="s">
        <v>16</v>
      </c>
      <c r="D15" s="2">
        <v>89882.826660577994</v>
      </c>
      <c r="E15" s="2">
        <v>3390.463505361</v>
      </c>
      <c r="F15" s="22">
        <f t="shared" si="0"/>
        <v>2984.3772872249997</v>
      </c>
      <c r="G15" s="22">
        <v>233.08595818699999</v>
      </c>
      <c r="H15" s="22">
        <v>0</v>
      </c>
      <c r="I15" s="22">
        <v>386.86824665199998</v>
      </c>
      <c r="J15" s="22">
        <v>2364.4230823859998</v>
      </c>
      <c r="K15" s="22">
        <v>0</v>
      </c>
      <c r="L15" s="2">
        <v>350.335476873</v>
      </c>
      <c r="M15" s="2">
        <v>83157.650391118994</v>
      </c>
      <c r="N15" s="2">
        <v>457.31933450100001</v>
      </c>
    </row>
    <row r="16" spans="2:14" ht="12.9" customHeight="1" x14ac:dyDescent="0.2">
      <c r="B16" s="12" t="s">
        <v>45</v>
      </c>
      <c r="C16" s="1" t="s">
        <v>17</v>
      </c>
      <c r="D16" s="2">
        <v>2256.2555184769999</v>
      </c>
      <c r="E16" s="2">
        <v>59.937868989999998</v>
      </c>
      <c r="F16" s="22">
        <f t="shared" si="0"/>
        <v>2192.7069334369999</v>
      </c>
      <c r="G16" s="22">
        <v>2117.6872377999998</v>
      </c>
      <c r="H16" s="22">
        <v>4.0742425600000001</v>
      </c>
      <c r="I16" s="22">
        <v>16.475751410000001</v>
      </c>
      <c r="J16" s="22">
        <v>0.125894547</v>
      </c>
      <c r="K16" s="22">
        <v>54.343807120000001</v>
      </c>
      <c r="L16" s="2">
        <v>0</v>
      </c>
      <c r="M16" s="2">
        <v>3.6107160500000002</v>
      </c>
      <c r="N16" s="2">
        <v>6386.7484809090001</v>
      </c>
    </row>
    <row r="17" spans="2:14" ht="12.9" customHeight="1" x14ac:dyDescent="0.2">
      <c r="B17" s="13" t="s">
        <v>46</v>
      </c>
      <c r="C17" s="14" t="s">
        <v>18</v>
      </c>
      <c r="D17" s="15">
        <v>306965.69047164201</v>
      </c>
      <c r="E17" s="15">
        <v>246690.34014383599</v>
      </c>
      <c r="F17" s="23">
        <f t="shared" si="0"/>
        <v>11555.274550480999</v>
      </c>
      <c r="G17" s="23">
        <v>7029.1841800020002</v>
      </c>
      <c r="H17" s="23">
        <v>56.521270260000001</v>
      </c>
      <c r="I17" s="23">
        <v>1702.564477982</v>
      </c>
      <c r="J17" s="23">
        <v>2694.1311793169998</v>
      </c>
      <c r="K17" s="23">
        <v>72.873442920000002</v>
      </c>
      <c r="L17" s="15">
        <v>39433.079072471002</v>
      </c>
      <c r="M17" s="15">
        <v>9286.9967048540002</v>
      </c>
      <c r="N17" s="15">
        <v>25186.149167426</v>
      </c>
    </row>
    <row r="18" spans="2:14" ht="12.9" customHeight="1" x14ac:dyDescent="0.2">
      <c r="B18" s="11" t="s">
        <v>47</v>
      </c>
      <c r="C18" s="1"/>
      <c r="D18" s="3">
        <v>2191310.9231406702</v>
      </c>
      <c r="E18" s="3">
        <v>948071.38322606101</v>
      </c>
      <c r="F18" s="21">
        <f t="shared" si="0"/>
        <v>649501.26447362395</v>
      </c>
      <c r="G18" s="21">
        <v>493077.76590322203</v>
      </c>
      <c r="H18" s="21">
        <v>6085.8765013559996</v>
      </c>
      <c r="I18" s="21">
        <v>50490.768376129003</v>
      </c>
      <c r="J18" s="21">
        <v>35731.953319539003</v>
      </c>
      <c r="K18" s="21">
        <v>64114.900373377997</v>
      </c>
      <c r="L18" s="3">
        <v>454490.86004888901</v>
      </c>
      <c r="M18" s="3">
        <v>139247.41539209601</v>
      </c>
      <c r="N18" s="3">
        <v>220999.85082470701</v>
      </c>
    </row>
    <row r="19" spans="2:14" ht="12.9" customHeight="1" x14ac:dyDescent="0.2">
      <c r="B19" s="12" t="s">
        <v>39</v>
      </c>
      <c r="C19" s="1" t="s">
        <v>11</v>
      </c>
      <c r="D19" s="2">
        <v>2606.5738240000001</v>
      </c>
      <c r="E19" s="2" t="s">
        <v>19</v>
      </c>
      <c r="F19" s="22">
        <f>+G19</f>
        <v>2606.5738240000001</v>
      </c>
      <c r="G19" s="22">
        <v>2606.5738240000001</v>
      </c>
      <c r="H19" s="22" t="s">
        <v>19</v>
      </c>
      <c r="I19" s="22" t="s">
        <v>19</v>
      </c>
      <c r="J19" s="22" t="s">
        <v>19</v>
      </c>
      <c r="K19" s="22" t="s">
        <v>19</v>
      </c>
      <c r="L19" s="2">
        <v>0</v>
      </c>
      <c r="M19" s="2" t="s">
        <v>19</v>
      </c>
      <c r="N19" s="2">
        <v>2626.7238400000001</v>
      </c>
    </row>
    <row r="20" spans="2:14" ht="12.9" customHeight="1" x14ac:dyDescent="0.2">
      <c r="B20" s="12" t="s">
        <v>40</v>
      </c>
      <c r="C20" s="1" t="s">
        <v>12</v>
      </c>
      <c r="D20" s="2">
        <v>412848.88649606</v>
      </c>
      <c r="E20" s="2" t="s">
        <v>19</v>
      </c>
      <c r="F20" s="22">
        <f>+G20</f>
        <v>412575.71613700001</v>
      </c>
      <c r="G20" s="22">
        <v>412575.71613700001</v>
      </c>
      <c r="H20" s="22" t="s">
        <v>19</v>
      </c>
      <c r="I20" s="22">
        <v>0</v>
      </c>
      <c r="J20" s="22" t="s">
        <v>19</v>
      </c>
      <c r="K20" s="22" t="s">
        <v>19</v>
      </c>
      <c r="L20" s="2">
        <v>273.17035906000001</v>
      </c>
      <c r="M20" s="2" t="s">
        <v>19</v>
      </c>
      <c r="N20" s="2">
        <v>55743.450262484002</v>
      </c>
    </row>
    <row r="21" spans="2:14" ht="12.9" customHeight="1" x14ac:dyDescent="0.2">
      <c r="B21" s="12" t="s">
        <v>41</v>
      </c>
      <c r="C21" s="1" t="s">
        <v>13</v>
      </c>
      <c r="D21" s="2">
        <v>183941.393277444</v>
      </c>
      <c r="E21" s="2">
        <v>13636.594608760999</v>
      </c>
      <c r="F21" s="22">
        <f t="shared" si="0"/>
        <v>1292.7807603890001</v>
      </c>
      <c r="G21" s="22">
        <v>1292.7807603890001</v>
      </c>
      <c r="H21" s="22">
        <v>0</v>
      </c>
      <c r="I21" s="22">
        <v>0</v>
      </c>
      <c r="J21" s="22">
        <v>0</v>
      </c>
      <c r="K21" s="22">
        <v>0</v>
      </c>
      <c r="L21" s="2">
        <v>169012.01790829399</v>
      </c>
      <c r="M21" s="2">
        <v>0</v>
      </c>
      <c r="N21" s="2">
        <v>82864.091809902995</v>
      </c>
    </row>
    <row r="22" spans="2:14" ht="12.9" customHeight="1" x14ac:dyDescent="0.2">
      <c r="B22" s="12" t="s">
        <v>42</v>
      </c>
      <c r="C22" s="1" t="s">
        <v>14</v>
      </c>
      <c r="D22" s="2">
        <v>600110.12557529402</v>
      </c>
      <c r="E22" s="2">
        <v>318267.915265057</v>
      </c>
      <c r="F22" s="22">
        <f t="shared" si="0"/>
        <v>37731.063722646002</v>
      </c>
      <c r="G22" s="22">
        <v>83.861522919999999</v>
      </c>
      <c r="H22" s="22">
        <v>42.154476369999998</v>
      </c>
      <c r="I22" s="22">
        <v>36137.915057546001</v>
      </c>
      <c r="J22" s="22">
        <v>534.58666540000002</v>
      </c>
      <c r="K22" s="22">
        <v>932.54600041000003</v>
      </c>
      <c r="L22" s="2">
        <v>111458.733215965</v>
      </c>
      <c r="M22" s="2">
        <v>132652.413371626</v>
      </c>
      <c r="N22" s="2">
        <v>10807.276972428001</v>
      </c>
    </row>
    <row r="23" spans="2:14" ht="12.9" customHeight="1" x14ac:dyDescent="0.2">
      <c r="B23" s="12" t="s">
        <v>43</v>
      </c>
      <c r="C23" s="1" t="s">
        <v>15</v>
      </c>
      <c r="D23" s="2">
        <v>581202.64693651896</v>
      </c>
      <c r="E23" s="2">
        <v>358953.94361850002</v>
      </c>
      <c r="F23" s="22">
        <f t="shared" si="0"/>
        <v>96914.012054598992</v>
      </c>
      <c r="G23" s="22">
        <v>71135.138690406005</v>
      </c>
      <c r="H23" s="22">
        <v>5964.0291576879999</v>
      </c>
      <c r="I23" s="22">
        <v>12165.389144971999</v>
      </c>
      <c r="J23" s="22">
        <v>7635.0550615330003</v>
      </c>
      <c r="K23" s="22">
        <v>14.4</v>
      </c>
      <c r="L23" s="2">
        <v>125334.69126342</v>
      </c>
      <c r="M23" s="2">
        <v>0</v>
      </c>
      <c r="N23" s="2">
        <v>48424.615337711999</v>
      </c>
    </row>
    <row r="24" spans="2:14" ht="12.9" customHeight="1" x14ac:dyDescent="0.2">
      <c r="B24" s="12" t="s">
        <v>44</v>
      </c>
      <c r="C24" s="1" t="s">
        <v>16</v>
      </c>
      <c r="D24" s="2">
        <v>89097.203135094998</v>
      </c>
      <c r="E24" s="2">
        <v>0</v>
      </c>
      <c r="F24" s="22">
        <f t="shared" si="0"/>
        <v>89097.203135095013</v>
      </c>
      <c r="G24" s="22">
        <v>0</v>
      </c>
      <c r="H24" s="22">
        <v>0</v>
      </c>
      <c r="I24" s="22">
        <v>0</v>
      </c>
      <c r="J24" s="22">
        <v>25973.863544117001</v>
      </c>
      <c r="K24" s="22">
        <v>63123.339590978008</v>
      </c>
      <c r="L24" s="2">
        <v>0</v>
      </c>
      <c r="M24" s="2">
        <v>0</v>
      </c>
      <c r="N24" s="2">
        <v>1242.9428599840001</v>
      </c>
    </row>
    <row r="25" spans="2:14" ht="12.9" customHeight="1" x14ac:dyDescent="0.2">
      <c r="B25" s="12" t="s">
        <v>45</v>
      </c>
      <c r="C25" s="1" t="s">
        <v>17</v>
      </c>
      <c r="D25" s="2">
        <v>8096.2110355890009</v>
      </c>
      <c r="E25" s="2">
        <v>1648.03355971</v>
      </c>
      <c r="F25" s="22">
        <f t="shared" si="0"/>
        <v>2383.6460024979997</v>
      </c>
      <c r="G25" s="22">
        <v>2360.4950018499999</v>
      </c>
      <c r="H25" s="22">
        <v>0.24614118800000004</v>
      </c>
      <c r="I25" s="22">
        <v>14.019678369999999</v>
      </c>
      <c r="J25" s="22">
        <v>0</v>
      </c>
      <c r="K25" s="22">
        <v>8.8851810899999997</v>
      </c>
      <c r="L25" s="2">
        <v>4064.0680490909995</v>
      </c>
      <c r="M25" s="2">
        <v>0.46342429000000002</v>
      </c>
      <c r="N25" s="2">
        <v>546.79296379699997</v>
      </c>
    </row>
    <row r="26" spans="2:14" ht="12.9" customHeight="1" x14ac:dyDescent="0.2">
      <c r="B26" s="12" t="s">
        <v>48</v>
      </c>
      <c r="C26" s="1" t="s">
        <v>18</v>
      </c>
      <c r="D26" s="2">
        <v>313407.88286066899</v>
      </c>
      <c r="E26" s="2">
        <v>255564.896174033</v>
      </c>
      <c r="F26" s="22">
        <f t="shared" si="0"/>
        <v>6900.2688373970004</v>
      </c>
      <c r="G26" s="22">
        <v>3023.199966657</v>
      </c>
      <c r="H26" s="22">
        <v>79.44672611</v>
      </c>
      <c r="I26" s="22">
        <v>2173.4444952409999</v>
      </c>
      <c r="J26" s="22">
        <v>1588.448048489</v>
      </c>
      <c r="K26" s="22">
        <v>35.729600900000001</v>
      </c>
      <c r="L26" s="2">
        <v>44348.179253059003</v>
      </c>
      <c r="M26" s="2">
        <v>6594.5385961800002</v>
      </c>
      <c r="N26" s="2">
        <v>18743.956778398999</v>
      </c>
    </row>
    <row r="27" spans="2:14" ht="12.9" customHeight="1" x14ac:dyDescent="0.2">
      <c r="B27" s="16" t="s">
        <v>49</v>
      </c>
      <c r="C27" s="17"/>
      <c r="D27" s="18">
        <v>-308667.15846878802</v>
      </c>
      <c r="E27" s="18">
        <v>-434600.56454897398</v>
      </c>
      <c r="F27" s="24">
        <f t="shared" si="0"/>
        <v>12221.133976874002</v>
      </c>
      <c r="G27" s="24">
        <v>32130.538658347003</v>
      </c>
      <c r="H27" s="24">
        <v>-543.55822679699997</v>
      </c>
      <c r="I27" s="24">
        <v>-14962.791684186001</v>
      </c>
      <c r="J27" s="24">
        <v>-4403.05477049</v>
      </c>
      <c r="K27" s="24">
        <v>0</v>
      </c>
      <c r="L27" s="18">
        <v>-133336.64191183899</v>
      </c>
      <c r="M27" s="18">
        <v>247048.91401515098</v>
      </c>
      <c r="N27" s="18">
        <v>308667.15846878802</v>
      </c>
    </row>
  </sheetData>
  <mergeCells count="4">
    <mergeCell ref="F6:K6"/>
    <mergeCell ref="B6:B7"/>
    <mergeCell ref="C6:C7"/>
    <mergeCell ref="D6:D7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27"/>
  <sheetViews>
    <sheetView showGridLines="0" workbookViewId="0">
      <selection activeCell="B1" sqref="B1"/>
    </sheetView>
  </sheetViews>
  <sheetFormatPr defaultColWidth="9.28515625" defaultRowHeight="12.9" customHeight="1" x14ac:dyDescent="0.2"/>
  <cols>
    <col min="1" max="1" width="2.85546875" style="5" customWidth="1"/>
    <col min="2" max="2" width="70.140625" style="5" customWidth="1"/>
    <col min="3" max="3" width="9.28515625" style="5"/>
    <col min="4" max="8" width="14.85546875" style="5" customWidth="1"/>
    <col min="9" max="9" width="21.85546875" style="5" customWidth="1"/>
    <col min="10" max="14" width="14.85546875" style="5" customWidth="1"/>
    <col min="15" max="16384" width="9.28515625" style="5"/>
  </cols>
  <sheetData>
    <row r="2" spans="2:14" ht="15.6" x14ac:dyDescent="0.3">
      <c r="B2" s="28" t="s">
        <v>83</v>
      </c>
      <c r="E2" s="6"/>
      <c r="H2" s="28" t="s">
        <v>94</v>
      </c>
    </row>
    <row r="3" spans="2:14" ht="12.9" customHeight="1" x14ac:dyDescent="0.25">
      <c r="B3" s="7" t="s">
        <v>20</v>
      </c>
    </row>
    <row r="4" spans="2:14" ht="12.9" customHeight="1" x14ac:dyDescent="0.25">
      <c r="B4" s="26"/>
    </row>
    <row r="5" spans="2:14" ht="12.9" customHeight="1" x14ac:dyDescent="0.2">
      <c r="B5" s="4"/>
    </row>
    <row r="6" spans="2:14" s="27" customFormat="1" ht="20.399999999999999" x14ac:dyDescent="0.2">
      <c r="B6" s="30" t="s">
        <v>21</v>
      </c>
      <c r="C6" s="32"/>
      <c r="D6" s="34" t="s">
        <v>22</v>
      </c>
      <c r="E6" s="9" t="s">
        <v>23</v>
      </c>
      <c r="F6" s="29" t="s">
        <v>24</v>
      </c>
      <c r="G6" s="29"/>
      <c r="H6" s="29"/>
      <c r="I6" s="29"/>
      <c r="J6" s="29"/>
      <c r="K6" s="29"/>
      <c r="L6" s="9" t="s">
        <v>25</v>
      </c>
      <c r="M6" s="9" t="s">
        <v>26</v>
      </c>
      <c r="N6" s="9" t="s">
        <v>27</v>
      </c>
    </row>
    <row r="7" spans="2:14" s="27" customFormat="1" ht="91.8" x14ac:dyDescent="0.2">
      <c r="B7" s="31"/>
      <c r="C7" s="33"/>
      <c r="D7" s="35"/>
      <c r="E7" s="9" t="s">
        <v>28</v>
      </c>
      <c r="F7" s="19" t="s">
        <v>29</v>
      </c>
      <c r="G7" s="19" t="s">
        <v>30</v>
      </c>
      <c r="H7" s="19" t="s">
        <v>31</v>
      </c>
      <c r="I7" s="19" t="s">
        <v>32</v>
      </c>
      <c r="J7" s="19" t="s">
        <v>33</v>
      </c>
      <c r="K7" s="19" t="s">
        <v>34</v>
      </c>
      <c r="L7" s="9" t="s">
        <v>35</v>
      </c>
      <c r="M7" s="9" t="s">
        <v>36</v>
      </c>
      <c r="N7" s="9" t="s">
        <v>37</v>
      </c>
    </row>
    <row r="8" spans="2:14" ht="12.9" customHeight="1" x14ac:dyDescent="0.2">
      <c r="B8" s="9"/>
      <c r="C8" s="9"/>
      <c r="D8" s="10" t="s">
        <v>0</v>
      </c>
      <c r="E8" s="10" t="s">
        <v>1</v>
      </c>
      <c r="F8" s="20" t="s">
        <v>2</v>
      </c>
      <c r="G8" s="20" t="s">
        <v>3</v>
      </c>
      <c r="H8" s="20" t="s">
        <v>4</v>
      </c>
      <c r="I8" s="20" t="s">
        <v>5</v>
      </c>
      <c r="J8" s="20" t="s">
        <v>6</v>
      </c>
      <c r="K8" s="20" t="s">
        <v>7</v>
      </c>
      <c r="L8" s="10" t="s">
        <v>8</v>
      </c>
      <c r="M8" s="10" t="s">
        <v>9</v>
      </c>
      <c r="N8" s="10" t="s">
        <v>10</v>
      </c>
    </row>
    <row r="9" spans="2:14" ht="12.9" customHeight="1" x14ac:dyDescent="0.2">
      <c r="B9" s="11" t="s">
        <v>38</v>
      </c>
      <c r="C9" s="1"/>
      <c r="D9" s="3">
        <v>1912547.9834783829</v>
      </c>
      <c r="E9" s="3">
        <v>516857.937050635</v>
      </c>
      <c r="F9" s="21">
        <f>+G9+H9+I9+J9+K9</f>
        <v>675088.15868510492</v>
      </c>
      <c r="G9" s="21">
        <v>533863.86935923796</v>
      </c>
      <c r="H9" s="21">
        <v>5828.0451996689999</v>
      </c>
      <c r="I9" s="21">
        <v>36305.216229630998</v>
      </c>
      <c r="J9" s="21">
        <v>32943.046869364996</v>
      </c>
      <c r="K9" s="21">
        <v>66147.981027201997</v>
      </c>
      <c r="L9" s="3">
        <v>323898.979205615</v>
      </c>
      <c r="M9" s="3">
        <v>396702.90853702801</v>
      </c>
      <c r="N9" s="3">
        <v>536602.45173303504</v>
      </c>
    </row>
    <row r="10" spans="2:14" ht="12.9" customHeight="1" x14ac:dyDescent="0.2">
      <c r="B10" s="12" t="s">
        <v>39</v>
      </c>
      <c r="C10" s="1" t="s">
        <v>11</v>
      </c>
      <c r="D10" s="2">
        <v>2724.2621439999998</v>
      </c>
      <c r="E10" s="2" t="s">
        <v>19</v>
      </c>
      <c r="F10" s="22">
        <f>+G10</f>
        <v>2724.2621439999998</v>
      </c>
      <c r="G10" s="22">
        <v>2724.2621439999998</v>
      </c>
      <c r="H10" s="22" t="s">
        <v>19</v>
      </c>
      <c r="I10" s="22" t="s">
        <v>19</v>
      </c>
      <c r="J10" s="22" t="s">
        <v>19</v>
      </c>
      <c r="K10" s="22" t="s">
        <v>19</v>
      </c>
      <c r="L10" s="2">
        <v>0</v>
      </c>
      <c r="M10" s="2" t="s">
        <v>19</v>
      </c>
      <c r="N10" s="2">
        <v>2703.4495999999999</v>
      </c>
    </row>
    <row r="11" spans="2:14" ht="12.9" customHeight="1" x14ac:dyDescent="0.2">
      <c r="B11" s="12" t="s">
        <v>40</v>
      </c>
      <c r="C11" s="1" t="s">
        <v>12</v>
      </c>
      <c r="D11" s="2">
        <v>424318.79215896898</v>
      </c>
      <c r="E11" s="2">
        <v>49352.287016527</v>
      </c>
      <c r="F11" s="22">
        <f t="shared" ref="F11:F27" si="0">+G11+H11+I11+J11+K11</f>
        <v>123889.70619163699</v>
      </c>
      <c r="G11" s="22">
        <v>112990.39621296</v>
      </c>
      <c r="H11" s="22">
        <v>550.29199108</v>
      </c>
      <c r="I11" s="22">
        <v>5289.4862833939997</v>
      </c>
      <c r="J11" s="22">
        <v>3340.823062813</v>
      </c>
      <c r="K11" s="22">
        <v>1718.7086413899999</v>
      </c>
      <c r="L11" s="2">
        <v>34425.551539439999</v>
      </c>
      <c r="M11" s="2">
        <v>216651.24741136501</v>
      </c>
      <c r="N11" s="2">
        <v>62088.815391791992</v>
      </c>
    </row>
    <row r="12" spans="2:14" ht="12.9" customHeight="1" x14ac:dyDescent="0.2">
      <c r="B12" s="12" t="s">
        <v>41</v>
      </c>
      <c r="C12" s="1" t="s">
        <v>13</v>
      </c>
      <c r="D12" s="2">
        <v>193132.13002043701</v>
      </c>
      <c r="E12" s="2">
        <v>419.11863722800001</v>
      </c>
      <c r="F12" s="22">
        <f t="shared" si="0"/>
        <v>185969.68548260399</v>
      </c>
      <c r="G12" s="22">
        <v>120876.070950718</v>
      </c>
      <c r="H12" s="22">
        <v>1035.3862326640001</v>
      </c>
      <c r="I12" s="22">
        <v>673.83341541100003</v>
      </c>
      <c r="J12" s="22">
        <v>18731.277016248001</v>
      </c>
      <c r="K12" s="22">
        <v>44653.117867563</v>
      </c>
      <c r="L12" s="2">
        <v>5203.963311769</v>
      </c>
      <c r="M12" s="2">
        <v>1539.362588836</v>
      </c>
      <c r="N12" s="2">
        <v>79463.590875362002</v>
      </c>
    </row>
    <row r="13" spans="2:14" ht="12.9" customHeight="1" x14ac:dyDescent="0.2">
      <c r="B13" s="12" t="s">
        <v>42</v>
      </c>
      <c r="C13" s="1" t="s">
        <v>14</v>
      </c>
      <c r="D13" s="2">
        <v>404815.15453700599</v>
      </c>
      <c r="E13" s="2">
        <v>84555.737410008005</v>
      </c>
      <c r="F13" s="22">
        <f t="shared" si="0"/>
        <v>303391.30974710302</v>
      </c>
      <c r="G13" s="22">
        <v>281647.81320215302</v>
      </c>
      <c r="H13" s="22">
        <v>37.435640190000001</v>
      </c>
      <c r="I13" s="22">
        <v>19700.630213386001</v>
      </c>
      <c r="J13" s="22">
        <v>2005.4306913739999</v>
      </c>
      <c r="K13" s="22">
        <v>0</v>
      </c>
      <c r="L13" s="2">
        <v>15333.586183332</v>
      </c>
      <c r="M13" s="2">
        <v>1534.5211965630001</v>
      </c>
      <c r="N13" s="2">
        <v>205178.14640914899</v>
      </c>
    </row>
    <row r="14" spans="2:14" ht="12.9" customHeight="1" x14ac:dyDescent="0.2">
      <c r="B14" s="12" t="s">
        <v>43</v>
      </c>
      <c r="C14" s="1" t="s">
        <v>15</v>
      </c>
      <c r="D14" s="2">
        <v>489597.115928691</v>
      </c>
      <c r="E14" s="2">
        <v>136203.19895847901</v>
      </c>
      <c r="F14" s="22">
        <f t="shared" si="0"/>
        <v>43626.795335422998</v>
      </c>
      <c r="G14" s="22">
        <v>6812.6771592499999</v>
      </c>
      <c r="H14" s="22">
        <v>4161.2147508349999</v>
      </c>
      <c r="I14" s="22">
        <v>8475.917317677</v>
      </c>
      <c r="J14" s="22">
        <v>4502.2636456869996</v>
      </c>
      <c r="K14" s="22">
        <v>19674.722461974001</v>
      </c>
      <c r="L14" s="2">
        <v>228564.28848855101</v>
      </c>
      <c r="M14" s="2">
        <v>81202.833146238001</v>
      </c>
      <c r="N14" s="2">
        <v>157284.024202475</v>
      </c>
    </row>
    <row r="15" spans="2:14" ht="12.9" customHeight="1" x14ac:dyDescent="0.2">
      <c r="B15" s="12" t="s">
        <v>44</v>
      </c>
      <c r="C15" s="1" t="s">
        <v>16</v>
      </c>
      <c r="D15" s="2">
        <v>92699.575083880001</v>
      </c>
      <c r="E15" s="2">
        <v>3562.567756809</v>
      </c>
      <c r="F15" s="22">
        <f t="shared" si="0"/>
        <v>2487.5251178460003</v>
      </c>
      <c r="G15" s="22">
        <v>230.675062126</v>
      </c>
      <c r="H15" s="22">
        <v>0</v>
      </c>
      <c r="I15" s="22">
        <v>385.06016192200002</v>
      </c>
      <c r="J15" s="22">
        <v>1871.7898937980001</v>
      </c>
      <c r="K15" s="22">
        <v>0</v>
      </c>
      <c r="L15" s="2">
        <v>348.70564919700001</v>
      </c>
      <c r="M15" s="2">
        <v>86300.776560027996</v>
      </c>
      <c r="N15" s="2">
        <v>454.80947793399997</v>
      </c>
    </row>
    <row r="16" spans="2:14" ht="12.9" customHeight="1" x14ac:dyDescent="0.2">
      <c r="B16" s="12" t="s">
        <v>45</v>
      </c>
      <c r="C16" s="1" t="s">
        <v>17</v>
      </c>
      <c r="D16" s="2">
        <v>1857.790364465</v>
      </c>
      <c r="E16" s="2">
        <v>79.766967249999993</v>
      </c>
      <c r="F16" s="22">
        <f t="shared" si="0"/>
        <v>1488.6141803339999</v>
      </c>
      <c r="G16" s="22">
        <v>1477.6064617439999</v>
      </c>
      <c r="H16" s="22">
        <v>3.67962473</v>
      </c>
      <c r="I16" s="22">
        <v>5.8176774699999996</v>
      </c>
      <c r="J16" s="22">
        <v>0.168096</v>
      </c>
      <c r="K16" s="22">
        <v>1.34232039</v>
      </c>
      <c r="L16" s="2">
        <v>288.78911025100001</v>
      </c>
      <c r="M16" s="2">
        <v>0.62010662999999999</v>
      </c>
      <c r="N16" s="2">
        <v>3490.2901278469999</v>
      </c>
    </row>
    <row r="17" spans="2:14" ht="12.9" customHeight="1" x14ac:dyDescent="0.2">
      <c r="B17" s="13" t="s">
        <v>46</v>
      </c>
      <c r="C17" s="14" t="s">
        <v>18</v>
      </c>
      <c r="D17" s="15">
        <v>303403.16324093501</v>
      </c>
      <c r="E17" s="15">
        <v>242685.26030433399</v>
      </c>
      <c r="F17" s="23">
        <f t="shared" si="0"/>
        <v>11510.260486158</v>
      </c>
      <c r="G17" s="23">
        <v>7104.3681662870003</v>
      </c>
      <c r="H17" s="23">
        <v>40.03696017</v>
      </c>
      <c r="I17" s="23">
        <v>1774.471160371</v>
      </c>
      <c r="J17" s="23">
        <v>2491.294463445</v>
      </c>
      <c r="K17" s="23">
        <v>100.089735885</v>
      </c>
      <c r="L17" s="15">
        <v>39734.094923074997</v>
      </c>
      <c r="M17" s="15">
        <v>9473.5475273680004</v>
      </c>
      <c r="N17" s="15">
        <v>25939.325648475999</v>
      </c>
    </row>
    <row r="18" spans="2:14" ht="12.9" customHeight="1" x14ac:dyDescent="0.2">
      <c r="B18" s="11" t="s">
        <v>47</v>
      </c>
      <c r="C18" s="1"/>
      <c r="D18" s="3">
        <v>2212771.5387807931</v>
      </c>
      <c r="E18" s="3">
        <v>956598.91910186398</v>
      </c>
      <c r="F18" s="21">
        <f t="shared" si="0"/>
        <v>661502.18007417105</v>
      </c>
      <c r="G18" s="21">
        <v>503175.869155341</v>
      </c>
      <c r="H18" s="21">
        <v>6515.9478282789996</v>
      </c>
      <c r="I18" s="21">
        <v>49002.551021081999</v>
      </c>
      <c r="J18" s="21">
        <v>36659.831042268001</v>
      </c>
      <c r="K18" s="21">
        <v>66147.981027201007</v>
      </c>
      <c r="L18" s="3">
        <v>455307.777891876</v>
      </c>
      <c r="M18" s="3">
        <v>139362.66171288199</v>
      </c>
      <c r="N18" s="3">
        <v>236378.896430625</v>
      </c>
    </row>
    <row r="19" spans="2:14" ht="12.9" customHeight="1" x14ac:dyDescent="0.2">
      <c r="B19" s="12" t="s">
        <v>39</v>
      </c>
      <c r="C19" s="1" t="s">
        <v>11</v>
      </c>
      <c r="D19" s="2">
        <v>2703.4495999999999</v>
      </c>
      <c r="E19" s="2" t="s">
        <v>19</v>
      </c>
      <c r="F19" s="22">
        <f>+G19</f>
        <v>2703.4495999999999</v>
      </c>
      <c r="G19" s="22">
        <v>2703.4495999999999</v>
      </c>
      <c r="H19" s="22" t="s">
        <v>19</v>
      </c>
      <c r="I19" s="22" t="s">
        <v>19</v>
      </c>
      <c r="J19" s="22" t="s">
        <v>19</v>
      </c>
      <c r="K19" s="22" t="s">
        <v>19</v>
      </c>
      <c r="L19" s="2">
        <v>0</v>
      </c>
      <c r="M19" s="2" t="s">
        <v>19</v>
      </c>
      <c r="N19" s="2">
        <v>2724.2621439999998</v>
      </c>
    </row>
    <row r="20" spans="2:14" ht="12.9" customHeight="1" x14ac:dyDescent="0.2">
      <c r="B20" s="12" t="s">
        <v>40</v>
      </c>
      <c r="C20" s="1" t="s">
        <v>12</v>
      </c>
      <c r="D20" s="2">
        <v>416935.82168401201</v>
      </c>
      <c r="E20" s="2" t="s">
        <v>19</v>
      </c>
      <c r="F20" s="22">
        <f>+G20</f>
        <v>416672.86292338202</v>
      </c>
      <c r="G20" s="22">
        <v>416672.86292338202</v>
      </c>
      <c r="H20" s="22" t="s">
        <v>19</v>
      </c>
      <c r="I20" s="22">
        <v>0</v>
      </c>
      <c r="J20" s="22" t="s">
        <v>19</v>
      </c>
      <c r="K20" s="22" t="s">
        <v>19</v>
      </c>
      <c r="L20" s="2">
        <v>262.95876062999997</v>
      </c>
      <c r="M20" s="2" t="s">
        <v>19</v>
      </c>
      <c r="N20" s="2">
        <v>69471.785866749007</v>
      </c>
    </row>
    <row r="21" spans="2:14" ht="12.9" customHeight="1" x14ac:dyDescent="0.2">
      <c r="B21" s="12" t="s">
        <v>41</v>
      </c>
      <c r="C21" s="1" t="s">
        <v>13</v>
      </c>
      <c r="D21" s="2">
        <v>187872.53046066099</v>
      </c>
      <c r="E21" s="2">
        <v>14067.871816614999</v>
      </c>
      <c r="F21" s="22">
        <f t="shared" si="0"/>
        <v>1269.923500291</v>
      </c>
      <c r="G21" s="22">
        <v>1269.923500291</v>
      </c>
      <c r="H21" s="22">
        <v>0</v>
      </c>
      <c r="I21" s="22">
        <v>0</v>
      </c>
      <c r="J21" s="22">
        <v>0</v>
      </c>
      <c r="K21" s="22">
        <v>0</v>
      </c>
      <c r="L21" s="2">
        <v>172534.73514375501</v>
      </c>
      <c r="M21" s="2">
        <v>0</v>
      </c>
      <c r="N21" s="2">
        <v>84723.190435138007</v>
      </c>
    </row>
    <row r="22" spans="2:14" ht="12.9" customHeight="1" x14ac:dyDescent="0.2">
      <c r="B22" s="12" t="s">
        <v>42</v>
      </c>
      <c r="C22" s="1" t="s">
        <v>14</v>
      </c>
      <c r="D22" s="2">
        <v>599024.24151969003</v>
      </c>
      <c r="E22" s="2">
        <v>317880.79544667498</v>
      </c>
      <c r="F22" s="22">
        <f t="shared" si="0"/>
        <v>36682.855422047993</v>
      </c>
      <c r="G22" s="22">
        <v>281.86087457999997</v>
      </c>
      <c r="H22" s="22">
        <v>37.34751756</v>
      </c>
      <c r="I22" s="22">
        <v>35890.973471457997</v>
      </c>
      <c r="J22" s="22">
        <v>143.33255917</v>
      </c>
      <c r="K22" s="22">
        <v>329.34099928000001</v>
      </c>
      <c r="L22" s="2">
        <v>111552.635350015</v>
      </c>
      <c r="M22" s="2">
        <v>132907.95530095199</v>
      </c>
      <c r="N22" s="2">
        <v>10969.059426465001</v>
      </c>
    </row>
    <row r="23" spans="2:14" ht="12.9" customHeight="1" x14ac:dyDescent="0.2">
      <c r="B23" s="12" t="s">
        <v>43</v>
      </c>
      <c r="C23" s="1" t="s">
        <v>15</v>
      </c>
      <c r="D23" s="2">
        <v>596522.31620255206</v>
      </c>
      <c r="E23" s="2">
        <v>368142.93891161401</v>
      </c>
      <c r="F23" s="22">
        <f t="shared" si="0"/>
        <v>102839.842934748</v>
      </c>
      <c r="G23" s="22">
        <v>76991.809932659002</v>
      </c>
      <c r="H23" s="22">
        <v>6404.1564928819998</v>
      </c>
      <c r="I23" s="22">
        <v>10884.257278278999</v>
      </c>
      <c r="J23" s="22">
        <v>8536.5192309279992</v>
      </c>
      <c r="K23" s="22">
        <v>23.1</v>
      </c>
      <c r="L23" s="2">
        <v>125539.53435618999</v>
      </c>
      <c r="M23" s="2">
        <v>0</v>
      </c>
      <c r="N23" s="2">
        <v>50358.823928614001</v>
      </c>
    </row>
    <row r="24" spans="2:14" ht="12.9" customHeight="1" x14ac:dyDescent="0.2">
      <c r="B24" s="12" t="s">
        <v>44</v>
      </c>
      <c r="C24" s="1" t="s">
        <v>16</v>
      </c>
      <c r="D24" s="2">
        <v>91882.655680167998</v>
      </c>
      <c r="E24" s="2">
        <v>0</v>
      </c>
      <c r="F24" s="22">
        <f t="shared" si="0"/>
        <v>91882.655680168013</v>
      </c>
      <c r="G24" s="22">
        <v>0</v>
      </c>
      <c r="H24" s="22">
        <v>0</v>
      </c>
      <c r="I24" s="22">
        <v>0</v>
      </c>
      <c r="J24" s="22">
        <v>26310.158757461999</v>
      </c>
      <c r="K24" s="22">
        <v>65572.496922706006</v>
      </c>
      <c r="L24" s="2">
        <v>0</v>
      </c>
      <c r="M24" s="2">
        <v>0</v>
      </c>
      <c r="N24" s="2">
        <v>1271.728881646</v>
      </c>
    </row>
    <row r="25" spans="2:14" ht="12.9" customHeight="1" x14ac:dyDescent="0.2">
      <c r="B25" s="12" t="s">
        <v>45</v>
      </c>
      <c r="C25" s="1" t="s">
        <v>17</v>
      </c>
      <c r="D25" s="2">
        <v>4704.3481394299997</v>
      </c>
      <c r="E25" s="2">
        <v>1436.3468777400001</v>
      </c>
      <c r="F25" s="22">
        <f t="shared" si="0"/>
        <v>1712.4086538160002</v>
      </c>
      <c r="G25" s="22">
        <v>1569.2340197890001</v>
      </c>
      <c r="H25" s="22">
        <v>2.2383192169999999</v>
      </c>
      <c r="I25" s="22">
        <v>14.84314354</v>
      </c>
      <c r="J25" s="22">
        <v>0</v>
      </c>
      <c r="K25" s="22">
        <v>126.09317127</v>
      </c>
      <c r="L25" s="2">
        <v>1554.3795725340001</v>
      </c>
      <c r="M25" s="2">
        <v>1.21303534</v>
      </c>
      <c r="N25" s="2">
        <v>643.73235288199999</v>
      </c>
    </row>
    <row r="26" spans="2:14" ht="12.9" customHeight="1" x14ac:dyDescent="0.2">
      <c r="B26" s="12" t="s">
        <v>48</v>
      </c>
      <c r="C26" s="1" t="s">
        <v>18</v>
      </c>
      <c r="D26" s="2">
        <v>313126.17549428</v>
      </c>
      <c r="E26" s="2">
        <v>255070.96604922001</v>
      </c>
      <c r="F26" s="22">
        <f t="shared" si="0"/>
        <v>7738.1813597180007</v>
      </c>
      <c r="G26" s="22">
        <v>3686.7283046399998</v>
      </c>
      <c r="H26" s="22">
        <v>72.20549862</v>
      </c>
      <c r="I26" s="22">
        <v>2212.4771278049998</v>
      </c>
      <c r="J26" s="22">
        <v>1669.8204947080001</v>
      </c>
      <c r="K26" s="22">
        <v>96.949933944999998</v>
      </c>
      <c r="L26" s="2">
        <v>43863.534708751999</v>
      </c>
      <c r="M26" s="2">
        <v>6453.4933765899996</v>
      </c>
      <c r="N26" s="2">
        <v>16216.313395130999</v>
      </c>
    </row>
    <row r="27" spans="2:14" ht="12.9" customHeight="1" x14ac:dyDescent="0.2">
      <c r="B27" s="16" t="s">
        <v>49</v>
      </c>
      <c r="C27" s="17"/>
      <c r="D27" s="18">
        <v>-300223.55530240998</v>
      </c>
      <c r="E27" s="18">
        <v>-439740.98205122899</v>
      </c>
      <c r="F27" s="24">
        <f t="shared" si="0"/>
        <v>13585.978610933998</v>
      </c>
      <c r="G27" s="24">
        <v>30688.000203897001</v>
      </c>
      <c r="H27" s="24">
        <v>-687.90262860999997</v>
      </c>
      <c r="I27" s="24">
        <v>-12697.334791451</v>
      </c>
      <c r="J27" s="24">
        <v>-3716.7841729030001</v>
      </c>
      <c r="K27" s="24">
        <v>1.0000000000000001E-9</v>
      </c>
      <c r="L27" s="18">
        <v>-131408.798686261</v>
      </c>
      <c r="M27" s="18">
        <v>257340.24682414602</v>
      </c>
      <c r="N27" s="18">
        <v>300223.55530240998</v>
      </c>
    </row>
  </sheetData>
  <mergeCells count="4">
    <mergeCell ref="F6:K6"/>
    <mergeCell ref="B6:B7"/>
    <mergeCell ref="C6:C7"/>
    <mergeCell ref="D6:D7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27"/>
  <sheetViews>
    <sheetView showGridLines="0" workbookViewId="0">
      <selection activeCell="B1" sqref="B1"/>
    </sheetView>
  </sheetViews>
  <sheetFormatPr defaultColWidth="9.28515625" defaultRowHeight="12.9" customHeight="1" x14ac:dyDescent="0.2"/>
  <cols>
    <col min="1" max="1" width="2.85546875" style="5" customWidth="1"/>
    <col min="2" max="2" width="70.140625" style="5" customWidth="1"/>
    <col min="3" max="3" width="9.28515625" style="5"/>
    <col min="4" max="8" width="14.85546875" style="5" customWidth="1"/>
    <col min="9" max="9" width="21.85546875" style="5" customWidth="1"/>
    <col min="10" max="14" width="14.85546875" style="5" customWidth="1"/>
    <col min="15" max="16384" width="9.28515625" style="5"/>
  </cols>
  <sheetData>
    <row r="2" spans="2:14" ht="15.6" x14ac:dyDescent="0.3">
      <c r="B2" s="28" t="s">
        <v>82</v>
      </c>
      <c r="E2" s="6"/>
      <c r="H2" s="28" t="s">
        <v>94</v>
      </c>
    </row>
    <row r="3" spans="2:14" ht="12.9" customHeight="1" x14ac:dyDescent="0.25">
      <c r="B3" s="7" t="s">
        <v>20</v>
      </c>
    </row>
    <row r="4" spans="2:14" ht="12.9" customHeight="1" x14ac:dyDescent="0.25">
      <c r="B4" s="26"/>
    </row>
    <row r="5" spans="2:14" ht="12.9" customHeight="1" x14ac:dyDescent="0.2">
      <c r="B5" s="4"/>
    </row>
    <row r="6" spans="2:14" s="27" customFormat="1" ht="20.399999999999999" x14ac:dyDescent="0.2">
      <c r="B6" s="30" t="s">
        <v>21</v>
      </c>
      <c r="C6" s="32"/>
      <c r="D6" s="34" t="s">
        <v>22</v>
      </c>
      <c r="E6" s="9" t="s">
        <v>23</v>
      </c>
      <c r="F6" s="29" t="s">
        <v>24</v>
      </c>
      <c r="G6" s="29"/>
      <c r="H6" s="29"/>
      <c r="I6" s="29"/>
      <c r="J6" s="29"/>
      <c r="K6" s="29"/>
      <c r="L6" s="9" t="s">
        <v>25</v>
      </c>
      <c r="M6" s="9" t="s">
        <v>26</v>
      </c>
      <c r="N6" s="9" t="s">
        <v>27</v>
      </c>
    </row>
    <row r="7" spans="2:14" s="27" customFormat="1" ht="91.8" x14ac:dyDescent="0.2">
      <c r="B7" s="31"/>
      <c r="C7" s="33"/>
      <c r="D7" s="35"/>
      <c r="E7" s="9" t="s">
        <v>28</v>
      </c>
      <c r="F7" s="19" t="s">
        <v>29</v>
      </c>
      <c r="G7" s="19" t="s">
        <v>30</v>
      </c>
      <c r="H7" s="19" t="s">
        <v>31</v>
      </c>
      <c r="I7" s="19" t="s">
        <v>32</v>
      </c>
      <c r="J7" s="19" t="s">
        <v>33</v>
      </c>
      <c r="K7" s="19" t="s">
        <v>34</v>
      </c>
      <c r="L7" s="9" t="s">
        <v>35</v>
      </c>
      <c r="M7" s="9" t="s">
        <v>36</v>
      </c>
      <c r="N7" s="9" t="s">
        <v>37</v>
      </c>
    </row>
    <row r="8" spans="2:14" ht="12.9" customHeight="1" x14ac:dyDescent="0.2">
      <c r="B8" s="9"/>
      <c r="C8" s="9"/>
      <c r="D8" s="10" t="s">
        <v>0</v>
      </c>
      <c r="E8" s="10" t="s">
        <v>1</v>
      </c>
      <c r="F8" s="20" t="s">
        <v>2</v>
      </c>
      <c r="G8" s="20" t="s">
        <v>3</v>
      </c>
      <c r="H8" s="20" t="s">
        <v>4</v>
      </c>
      <c r="I8" s="20" t="s">
        <v>5</v>
      </c>
      <c r="J8" s="20" t="s">
        <v>6</v>
      </c>
      <c r="K8" s="20" t="s">
        <v>7</v>
      </c>
      <c r="L8" s="10" t="s">
        <v>8</v>
      </c>
      <c r="M8" s="10" t="s">
        <v>9</v>
      </c>
      <c r="N8" s="10" t="s">
        <v>10</v>
      </c>
    </row>
    <row r="9" spans="2:14" ht="12.9" customHeight="1" x14ac:dyDescent="0.2">
      <c r="B9" s="11" t="s">
        <v>38</v>
      </c>
      <c r="C9" s="1"/>
      <c r="D9" s="3">
        <v>1917811.097193483</v>
      </c>
      <c r="E9" s="3">
        <v>514324.60795373796</v>
      </c>
      <c r="F9" s="21">
        <f>+G9+H9+I9+J9+K9</f>
        <v>677263.62574149389</v>
      </c>
      <c r="G9" s="21">
        <v>534434.17643361702</v>
      </c>
      <c r="H9" s="21">
        <v>6131.9658497990004</v>
      </c>
      <c r="I9" s="21">
        <v>36936.367209237003</v>
      </c>
      <c r="J9" s="21">
        <v>31579.007255716999</v>
      </c>
      <c r="K9" s="21">
        <v>68182.108993123999</v>
      </c>
      <c r="L9" s="3">
        <v>331097.89708265301</v>
      </c>
      <c r="M9" s="3">
        <v>395124.966415598</v>
      </c>
      <c r="N9" s="3">
        <v>533718.13144765003</v>
      </c>
    </row>
    <row r="10" spans="2:14" ht="12.9" customHeight="1" x14ac:dyDescent="0.2">
      <c r="B10" s="12" t="s">
        <v>39</v>
      </c>
      <c r="C10" s="1" t="s">
        <v>11</v>
      </c>
      <c r="D10" s="2">
        <v>2789.0664959999999</v>
      </c>
      <c r="E10" s="2" t="s">
        <v>19</v>
      </c>
      <c r="F10" s="22">
        <f>+G10</f>
        <v>2789.0664959999999</v>
      </c>
      <c r="G10" s="22">
        <v>2789.0664959999999</v>
      </c>
      <c r="H10" s="22" t="s">
        <v>19</v>
      </c>
      <c r="I10" s="22" t="s">
        <v>19</v>
      </c>
      <c r="J10" s="22" t="s">
        <v>19</v>
      </c>
      <c r="K10" s="22" t="s">
        <v>19</v>
      </c>
      <c r="L10" s="2">
        <v>0</v>
      </c>
      <c r="M10" s="2" t="s">
        <v>19</v>
      </c>
      <c r="N10" s="2">
        <v>2767.8087679999999</v>
      </c>
    </row>
    <row r="11" spans="2:14" ht="12.9" customHeight="1" x14ac:dyDescent="0.2">
      <c r="B11" s="12" t="s">
        <v>40</v>
      </c>
      <c r="C11" s="1" t="s">
        <v>12</v>
      </c>
      <c r="D11" s="2">
        <v>422368.11055025598</v>
      </c>
      <c r="E11" s="2">
        <v>49428.792743708997</v>
      </c>
      <c r="F11" s="22">
        <f t="shared" ref="F11:F27" si="0">+G11+H11+I11+J11+K11</f>
        <v>120367.665802107</v>
      </c>
      <c r="G11" s="22">
        <v>109252.716434648</v>
      </c>
      <c r="H11" s="22">
        <v>448.89426935</v>
      </c>
      <c r="I11" s="22">
        <v>6040.496258317</v>
      </c>
      <c r="J11" s="22">
        <v>3203.8576885020002</v>
      </c>
      <c r="K11" s="22">
        <v>1421.7011512900001</v>
      </c>
      <c r="L11" s="2">
        <v>36465.382789310002</v>
      </c>
      <c r="M11" s="2">
        <v>216106.26921513001</v>
      </c>
      <c r="N11" s="2">
        <v>62917.359466166992</v>
      </c>
    </row>
    <row r="12" spans="2:14" ht="12.9" customHeight="1" x14ac:dyDescent="0.2">
      <c r="B12" s="12" t="s">
        <v>41</v>
      </c>
      <c r="C12" s="1" t="s">
        <v>13</v>
      </c>
      <c r="D12" s="2">
        <v>197682.12017281601</v>
      </c>
      <c r="E12" s="2">
        <v>851.64990685800001</v>
      </c>
      <c r="F12" s="22">
        <f t="shared" si="0"/>
        <v>189094.46331968502</v>
      </c>
      <c r="G12" s="22">
        <v>121378.54453144901</v>
      </c>
      <c r="H12" s="22">
        <v>1428.93299469</v>
      </c>
      <c r="I12" s="22">
        <v>784.195285184</v>
      </c>
      <c r="J12" s="22">
        <v>18279.478949539</v>
      </c>
      <c r="K12" s="22">
        <v>47223.311558822999</v>
      </c>
      <c r="L12" s="2">
        <v>6131.8205602970002</v>
      </c>
      <c r="M12" s="2">
        <v>1604.1863859760001</v>
      </c>
      <c r="N12" s="2">
        <v>82263.544178198004</v>
      </c>
    </row>
    <row r="13" spans="2:14" ht="12.9" customHeight="1" x14ac:dyDescent="0.2">
      <c r="B13" s="12" t="s">
        <v>42</v>
      </c>
      <c r="C13" s="1" t="s">
        <v>14</v>
      </c>
      <c r="D13" s="2">
        <v>408651.79053270799</v>
      </c>
      <c r="E13" s="2">
        <v>83828.684788022001</v>
      </c>
      <c r="F13" s="22">
        <f t="shared" si="0"/>
        <v>308426.61052350799</v>
      </c>
      <c r="G13" s="22">
        <v>286902.32472121099</v>
      </c>
      <c r="H13" s="22">
        <v>178.51064525000001</v>
      </c>
      <c r="I13" s="22">
        <v>19424.362212483</v>
      </c>
      <c r="J13" s="22">
        <v>1921.4129445640001</v>
      </c>
      <c r="K13" s="22">
        <v>0</v>
      </c>
      <c r="L13" s="2">
        <v>15230.39629574</v>
      </c>
      <c r="M13" s="2">
        <v>1166.0989254379999</v>
      </c>
      <c r="N13" s="2">
        <v>204651.97815507199</v>
      </c>
    </row>
    <row r="14" spans="2:14" ht="12.9" customHeight="1" x14ac:dyDescent="0.2">
      <c r="B14" s="12" t="s">
        <v>43</v>
      </c>
      <c r="C14" s="1" t="s">
        <v>15</v>
      </c>
      <c r="D14" s="2">
        <v>480488.997244097</v>
      </c>
      <c r="E14" s="2">
        <v>129599.70837976798</v>
      </c>
      <c r="F14" s="22">
        <f t="shared" si="0"/>
        <v>42181.262862000003</v>
      </c>
      <c r="G14" s="22">
        <v>5894.7489861510003</v>
      </c>
      <c r="H14" s="22">
        <v>4031.2931361389997</v>
      </c>
      <c r="I14" s="22">
        <v>8606.0143524310006</v>
      </c>
      <c r="J14" s="22">
        <v>4165.7383553179998</v>
      </c>
      <c r="K14" s="22">
        <v>19483.468031961002</v>
      </c>
      <c r="L14" s="2">
        <v>230078.27224750401</v>
      </c>
      <c r="M14" s="2">
        <v>78629.753754824997</v>
      </c>
      <c r="N14" s="2">
        <v>152417.046771736</v>
      </c>
    </row>
    <row r="15" spans="2:14" ht="12.9" customHeight="1" x14ac:dyDescent="0.2">
      <c r="B15" s="12" t="s">
        <v>44</v>
      </c>
      <c r="C15" s="1" t="s">
        <v>16</v>
      </c>
      <c r="D15" s="2">
        <v>94362.299077282994</v>
      </c>
      <c r="E15" s="2">
        <v>3376.1681294089999</v>
      </c>
      <c r="F15" s="22">
        <f t="shared" si="0"/>
        <v>2423.3651334300002</v>
      </c>
      <c r="G15" s="22">
        <v>229.65321306999999</v>
      </c>
      <c r="H15" s="22">
        <v>0</v>
      </c>
      <c r="I15" s="22">
        <v>359.107364464</v>
      </c>
      <c r="J15" s="22">
        <v>1834.604555896</v>
      </c>
      <c r="K15" s="22">
        <v>0</v>
      </c>
      <c r="L15" s="2">
        <v>373.54611916800002</v>
      </c>
      <c r="M15" s="2">
        <v>88189.219695275999</v>
      </c>
      <c r="N15" s="2">
        <v>465.54278024600001</v>
      </c>
    </row>
    <row r="16" spans="2:14" ht="12.9" customHeight="1" x14ac:dyDescent="0.2">
      <c r="B16" s="12" t="s">
        <v>45</v>
      </c>
      <c r="C16" s="1" t="s">
        <v>17</v>
      </c>
      <c r="D16" s="2">
        <v>3353.3518286950002</v>
      </c>
      <c r="E16" s="2">
        <v>79.970020399999996</v>
      </c>
      <c r="F16" s="22">
        <f t="shared" si="0"/>
        <v>1307.859341589</v>
      </c>
      <c r="G16" s="22">
        <v>1299.761066028</v>
      </c>
      <c r="H16" s="22">
        <v>4.8615719999999998</v>
      </c>
      <c r="I16" s="22">
        <v>0.82145402999999995</v>
      </c>
      <c r="J16" s="22">
        <v>0.30204203099999999</v>
      </c>
      <c r="K16" s="22">
        <v>2.1132075000000001</v>
      </c>
      <c r="L16" s="2">
        <v>1965.0253603360002</v>
      </c>
      <c r="M16" s="2">
        <v>0.49710637000000002</v>
      </c>
      <c r="N16" s="2">
        <v>2098.4372585850001</v>
      </c>
    </row>
    <row r="17" spans="2:14" ht="12.9" customHeight="1" x14ac:dyDescent="0.2">
      <c r="B17" s="13" t="s">
        <v>46</v>
      </c>
      <c r="C17" s="14" t="s">
        <v>18</v>
      </c>
      <c r="D17" s="15">
        <v>308115.36129162798</v>
      </c>
      <c r="E17" s="15">
        <v>247159.633985572</v>
      </c>
      <c r="F17" s="23">
        <f t="shared" si="0"/>
        <v>10673.332263175</v>
      </c>
      <c r="G17" s="23">
        <v>6687.3609850599996</v>
      </c>
      <c r="H17" s="23">
        <v>39.473232369999998</v>
      </c>
      <c r="I17" s="23">
        <v>1721.370282328</v>
      </c>
      <c r="J17" s="23">
        <v>2173.6127198670001</v>
      </c>
      <c r="K17" s="23">
        <v>51.515043550000001</v>
      </c>
      <c r="L17" s="15">
        <v>40853.453710298003</v>
      </c>
      <c r="M17" s="15">
        <v>9428.9413325829992</v>
      </c>
      <c r="N17" s="15">
        <v>26136.414069646002</v>
      </c>
    </row>
    <row r="18" spans="2:14" ht="12.9" customHeight="1" x14ac:dyDescent="0.2">
      <c r="B18" s="11" t="s">
        <v>47</v>
      </c>
      <c r="C18" s="1"/>
      <c r="D18" s="3">
        <v>2216516.433684912</v>
      </c>
      <c r="E18" s="3">
        <v>946539.65959155594</v>
      </c>
      <c r="F18" s="21">
        <f t="shared" si="0"/>
        <v>660035.206958708</v>
      </c>
      <c r="G18" s="21">
        <v>501563.26827049302</v>
      </c>
      <c r="H18" s="21">
        <v>6790.6576402410001</v>
      </c>
      <c r="I18" s="21">
        <v>47006.371851415999</v>
      </c>
      <c r="J18" s="21">
        <v>36492.800203434002</v>
      </c>
      <c r="K18" s="21">
        <v>68182.108993123999</v>
      </c>
      <c r="L18" s="3">
        <v>470929.44197333802</v>
      </c>
      <c r="M18" s="3">
        <v>139012.12516130999</v>
      </c>
      <c r="N18" s="3">
        <v>235012.79495622101</v>
      </c>
    </row>
    <row r="19" spans="2:14" ht="12.9" customHeight="1" x14ac:dyDescent="0.2">
      <c r="B19" s="12" t="s">
        <v>39</v>
      </c>
      <c r="C19" s="1" t="s">
        <v>11</v>
      </c>
      <c r="D19" s="2">
        <v>2767.8087679999999</v>
      </c>
      <c r="E19" s="2" t="s">
        <v>19</v>
      </c>
      <c r="F19" s="22">
        <f>+G19</f>
        <v>2767.8087679999999</v>
      </c>
      <c r="G19" s="22">
        <v>2767.8087679999999</v>
      </c>
      <c r="H19" s="22" t="s">
        <v>19</v>
      </c>
      <c r="I19" s="22" t="s">
        <v>19</v>
      </c>
      <c r="J19" s="22" t="s">
        <v>19</v>
      </c>
      <c r="K19" s="22" t="s">
        <v>19</v>
      </c>
      <c r="L19" s="2">
        <v>0</v>
      </c>
      <c r="M19" s="2" t="s">
        <v>19</v>
      </c>
      <c r="N19" s="2">
        <v>2789.0664959999999</v>
      </c>
    </row>
    <row r="20" spans="2:14" ht="12.9" customHeight="1" x14ac:dyDescent="0.2">
      <c r="B20" s="12" t="s">
        <v>40</v>
      </c>
      <c r="C20" s="1" t="s">
        <v>12</v>
      </c>
      <c r="D20" s="2">
        <v>417590.18117488699</v>
      </c>
      <c r="E20" s="2" t="s">
        <v>19</v>
      </c>
      <c r="F20" s="22">
        <f>+G20</f>
        <v>417321.74946803699</v>
      </c>
      <c r="G20" s="22">
        <v>417321.74946803699</v>
      </c>
      <c r="H20" s="22" t="s">
        <v>19</v>
      </c>
      <c r="I20" s="22">
        <v>0</v>
      </c>
      <c r="J20" s="22" t="s">
        <v>19</v>
      </c>
      <c r="K20" s="22" t="s">
        <v>19</v>
      </c>
      <c r="L20" s="2">
        <v>268.43170685000001</v>
      </c>
      <c r="M20" s="2" t="s">
        <v>19</v>
      </c>
      <c r="N20" s="2">
        <v>67695.288841536007</v>
      </c>
    </row>
    <row r="21" spans="2:14" ht="12.9" customHeight="1" x14ac:dyDescent="0.2">
      <c r="B21" s="12" t="s">
        <v>41</v>
      </c>
      <c r="C21" s="1" t="s">
        <v>13</v>
      </c>
      <c r="D21" s="2">
        <v>195914.34150549199</v>
      </c>
      <c r="E21" s="2">
        <v>14428.1844509</v>
      </c>
      <c r="F21" s="22">
        <f t="shared" si="0"/>
        <v>1323.454046952</v>
      </c>
      <c r="G21" s="22">
        <v>1275.5921296619999</v>
      </c>
      <c r="H21" s="22">
        <v>0</v>
      </c>
      <c r="I21" s="22">
        <v>47.861917290000001</v>
      </c>
      <c r="J21" s="22">
        <v>0</v>
      </c>
      <c r="K21" s="22">
        <v>0</v>
      </c>
      <c r="L21" s="2">
        <v>180162.70300764</v>
      </c>
      <c r="M21" s="2">
        <v>0</v>
      </c>
      <c r="N21" s="2">
        <v>84031.322845521994</v>
      </c>
    </row>
    <row r="22" spans="2:14" ht="12.9" customHeight="1" x14ac:dyDescent="0.2">
      <c r="B22" s="12" t="s">
        <v>42</v>
      </c>
      <c r="C22" s="1" t="s">
        <v>14</v>
      </c>
      <c r="D22" s="2">
        <v>602340.76061027194</v>
      </c>
      <c r="E22" s="2">
        <v>317564.45204537502</v>
      </c>
      <c r="F22" s="22">
        <f t="shared" si="0"/>
        <v>35837.317044488998</v>
      </c>
      <c r="G22" s="22">
        <v>130.00412266000001</v>
      </c>
      <c r="H22" s="22">
        <v>86.272770890000004</v>
      </c>
      <c r="I22" s="22">
        <v>34937.244659698998</v>
      </c>
      <c r="J22" s="22">
        <v>143.15228599</v>
      </c>
      <c r="K22" s="22">
        <v>540.64320525000005</v>
      </c>
      <c r="L22" s="2">
        <v>116220.86991176099</v>
      </c>
      <c r="M22" s="2">
        <v>132718.12160864699</v>
      </c>
      <c r="N22" s="2">
        <v>10963.008077508</v>
      </c>
    </row>
    <row r="23" spans="2:14" ht="12.9" customHeight="1" x14ac:dyDescent="0.2">
      <c r="B23" s="12" t="s">
        <v>43</v>
      </c>
      <c r="C23" s="1" t="s">
        <v>15</v>
      </c>
      <c r="D23" s="2">
        <v>583899.17097781296</v>
      </c>
      <c r="E23" s="2">
        <v>358007.01979973097</v>
      </c>
      <c r="F23" s="22">
        <f t="shared" si="0"/>
        <v>100807.98568950202</v>
      </c>
      <c r="G23" s="22">
        <v>75831.273321984001</v>
      </c>
      <c r="H23" s="22">
        <v>6623.2470226329997</v>
      </c>
      <c r="I23" s="22">
        <v>9983.323325542</v>
      </c>
      <c r="J23" s="22">
        <v>8347.042019343</v>
      </c>
      <c r="K23" s="22">
        <v>23.1</v>
      </c>
      <c r="L23" s="2">
        <v>125084.16548858001</v>
      </c>
      <c r="M23" s="2">
        <v>0</v>
      </c>
      <c r="N23" s="2">
        <v>49006.87303802</v>
      </c>
    </row>
    <row r="24" spans="2:14" ht="12.9" customHeight="1" x14ac:dyDescent="0.2">
      <c r="B24" s="12" t="s">
        <v>44</v>
      </c>
      <c r="C24" s="1" t="s">
        <v>16</v>
      </c>
      <c r="D24" s="2">
        <v>93584.366095933001</v>
      </c>
      <c r="E24" s="2">
        <v>0</v>
      </c>
      <c r="F24" s="22">
        <f t="shared" si="0"/>
        <v>93584.366095933001</v>
      </c>
      <c r="G24" s="22">
        <v>0</v>
      </c>
      <c r="H24" s="22">
        <v>0</v>
      </c>
      <c r="I24" s="22">
        <v>0</v>
      </c>
      <c r="J24" s="22">
        <v>26169.986458025</v>
      </c>
      <c r="K24" s="22">
        <v>67414.379637908001</v>
      </c>
      <c r="L24" s="2">
        <v>0</v>
      </c>
      <c r="M24" s="2">
        <v>0</v>
      </c>
      <c r="N24" s="2">
        <v>1243.475761596</v>
      </c>
    </row>
    <row r="25" spans="2:14" ht="12.9" customHeight="1" x14ac:dyDescent="0.2">
      <c r="B25" s="12" t="s">
        <v>45</v>
      </c>
      <c r="C25" s="1" t="s">
        <v>17</v>
      </c>
      <c r="D25" s="2">
        <v>3243.174086346</v>
      </c>
      <c r="E25" s="2">
        <v>1298.22024545</v>
      </c>
      <c r="F25" s="22">
        <f t="shared" si="0"/>
        <v>1456.6278526609999</v>
      </c>
      <c r="G25" s="22">
        <v>1291.9644016029999</v>
      </c>
      <c r="H25" s="22">
        <v>2.6653540480000002</v>
      </c>
      <c r="I25" s="22">
        <v>15.708484280000002</v>
      </c>
      <c r="J25" s="22">
        <v>0</v>
      </c>
      <c r="K25" s="22">
        <v>146.28961272999999</v>
      </c>
      <c r="L25" s="2">
        <v>485.97775910500002</v>
      </c>
      <c r="M25" s="2">
        <v>2.34822913</v>
      </c>
      <c r="N25" s="2">
        <v>2208.6150009339999</v>
      </c>
    </row>
    <row r="26" spans="2:14" ht="12.9" customHeight="1" x14ac:dyDescent="0.2">
      <c r="B26" s="12" t="s">
        <v>48</v>
      </c>
      <c r="C26" s="1" t="s">
        <v>18</v>
      </c>
      <c r="D26" s="2">
        <v>317176.63046616898</v>
      </c>
      <c r="E26" s="2">
        <v>255241.78305009997</v>
      </c>
      <c r="F26" s="22">
        <f t="shared" si="0"/>
        <v>6935.8979931340009</v>
      </c>
      <c r="G26" s="22">
        <v>2944.876058547</v>
      </c>
      <c r="H26" s="22">
        <v>78.472492669999994</v>
      </c>
      <c r="I26" s="22">
        <v>2022.2334646050003</v>
      </c>
      <c r="J26" s="22">
        <v>1832.619440076</v>
      </c>
      <c r="K26" s="22">
        <v>57.696537235999998</v>
      </c>
      <c r="L26" s="2">
        <v>48707.294099402003</v>
      </c>
      <c r="M26" s="2">
        <v>6291.6553235330002</v>
      </c>
      <c r="N26" s="2">
        <v>17075.144895105001</v>
      </c>
    </row>
    <row r="27" spans="2:14" ht="12.9" customHeight="1" x14ac:dyDescent="0.2">
      <c r="B27" s="16" t="s">
        <v>49</v>
      </c>
      <c r="C27" s="17"/>
      <c r="D27" s="18">
        <v>-298705.33649142901</v>
      </c>
      <c r="E27" s="18">
        <v>-432215.05163781799</v>
      </c>
      <c r="F27" s="24">
        <f t="shared" si="0"/>
        <v>17228.418782785997</v>
      </c>
      <c r="G27" s="24">
        <v>32870.908163123997</v>
      </c>
      <c r="H27" s="24">
        <v>-658.69179044199996</v>
      </c>
      <c r="I27" s="24">
        <v>-10070.004642178999</v>
      </c>
      <c r="J27" s="24">
        <v>-4913.7929477170001</v>
      </c>
      <c r="K27" s="24">
        <v>0</v>
      </c>
      <c r="L27" s="18">
        <v>-139831.54489068501</v>
      </c>
      <c r="M27" s="18">
        <v>256112.84125428804</v>
      </c>
      <c r="N27" s="18">
        <v>298705.33649142901</v>
      </c>
    </row>
  </sheetData>
  <mergeCells count="4">
    <mergeCell ref="F6:K6"/>
    <mergeCell ref="B6:B7"/>
    <mergeCell ref="C6:C7"/>
    <mergeCell ref="D6:D7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27"/>
  <sheetViews>
    <sheetView showGridLines="0" workbookViewId="0">
      <selection activeCell="B1" sqref="B1"/>
    </sheetView>
  </sheetViews>
  <sheetFormatPr defaultColWidth="9.28515625" defaultRowHeight="12.9" customHeight="1" x14ac:dyDescent="0.2"/>
  <cols>
    <col min="1" max="1" width="2.85546875" style="5" customWidth="1"/>
    <col min="2" max="2" width="70.140625" style="5" customWidth="1"/>
    <col min="3" max="3" width="9.28515625" style="5"/>
    <col min="4" max="8" width="14.85546875" style="5" customWidth="1"/>
    <col min="9" max="9" width="21.85546875" style="5" customWidth="1"/>
    <col min="10" max="14" width="14.85546875" style="5" customWidth="1"/>
    <col min="15" max="16384" width="9.28515625" style="5"/>
  </cols>
  <sheetData>
    <row r="2" spans="2:14" ht="15.6" x14ac:dyDescent="0.3">
      <c r="B2" s="28" t="s">
        <v>81</v>
      </c>
      <c r="E2" s="6"/>
      <c r="H2" s="28" t="s">
        <v>94</v>
      </c>
    </row>
    <row r="3" spans="2:14" ht="12.9" customHeight="1" x14ac:dyDescent="0.25">
      <c r="B3" s="7" t="s">
        <v>20</v>
      </c>
    </row>
    <row r="4" spans="2:14" ht="12.9" customHeight="1" x14ac:dyDescent="0.25">
      <c r="B4" s="26"/>
    </row>
    <row r="5" spans="2:14" ht="12.9" customHeight="1" x14ac:dyDescent="0.2">
      <c r="B5" s="4"/>
    </row>
    <row r="6" spans="2:14" s="27" customFormat="1" ht="20.399999999999999" x14ac:dyDescent="0.2">
      <c r="B6" s="30" t="s">
        <v>21</v>
      </c>
      <c r="C6" s="32"/>
      <c r="D6" s="34" t="s">
        <v>22</v>
      </c>
      <c r="E6" s="9" t="s">
        <v>23</v>
      </c>
      <c r="F6" s="29" t="s">
        <v>24</v>
      </c>
      <c r="G6" s="29"/>
      <c r="H6" s="29"/>
      <c r="I6" s="29"/>
      <c r="J6" s="29"/>
      <c r="K6" s="29"/>
      <c r="L6" s="9" t="s">
        <v>25</v>
      </c>
      <c r="M6" s="9" t="s">
        <v>26</v>
      </c>
      <c r="N6" s="9" t="s">
        <v>27</v>
      </c>
    </row>
    <row r="7" spans="2:14" s="27" customFormat="1" ht="91.8" x14ac:dyDescent="0.2">
      <c r="B7" s="31"/>
      <c r="C7" s="33"/>
      <c r="D7" s="35"/>
      <c r="E7" s="9" t="s">
        <v>28</v>
      </c>
      <c r="F7" s="19" t="s">
        <v>29</v>
      </c>
      <c r="G7" s="19" t="s">
        <v>30</v>
      </c>
      <c r="H7" s="19" t="s">
        <v>31</v>
      </c>
      <c r="I7" s="19" t="s">
        <v>32</v>
      </c>
      <c r="J7" s="19" t="s">
        <v>33</v>
      </c>
      <c r="K7" s="19" t="s">
        <v>34</v>
      </c>
      <c r="L7" s="9" t="s">
        <v>35</v>
      </c>
      <c r="M7" s="9" t="s">
        <v>36</v>
      </c>
      <c r="N7" s="9" t="s">
        <v>37</v>
      </c>
    </row>
    <row r="8" spans="2:14" ht="12.9" customHeight="1" x14ac:dyDescent="0.2">
      <c r="B8" s="9"/>
      <c r="C8" s="9"/>
      <c r="D8" s="10" t="s">
        <v>0</v>
      </c>
      <c r="E8" s="10" t="s">
        <v>1</v>
      </c>
      <c r="F8" s="20" t="s">
        <v>2</v>
      </c>
      <c r="G8" s="20" t="s">
        <v>3</v>
      </c>
      <c r="H8" s="20" t="s">
        <v>4</v>
      </c>
      <c r="I8" s="20" t="s">
        <v>5</v>
      </c>
      <c r="J8" s="20" t="s">
        <v>6</v>
      </c>
      <c r="K8" s="20" t="s">
        <v>7</v>
      </c>
      <c r="L8" s="10" t="s">
        <v>8</v>
      </c>
      <c r="M8" s="10" t="s">
        <v>9</v>
      </c>
      <c r="N8" s="10" t="s">
        <v>10</v>
      </c>
    </row>
    <row r="9" spans="2:14" ht="12.9" customHeight="1" x14ac:dyDescent="0.2">
      <c r="B9" s="11" t="s">
        <v>38</v>
      </c>
      <c r="C9" s="1"/>
      <c r="D9" s="3">
        <v>1961307.2030058331</v>
      </c>
      <c r="E9" s="3">
        <v>530401.49926004605</v>
      </c>
      <c r="F9" s="21">
        <f>+G9+H9+I9+J9+K9</f>
        <v>692302.98334730498</v>
      </c>
      <c r="G9" s="21">
        <v>547295.21109826502</v>
      </c>
      <c r="H9" s="21">
        <v>6711.3278191979998</v>
      </c>
      <c r="I9" s="21">
        <v>33502.091856156003</v>
      </c>
      <c r="J9" s="21">
        <v>32521.721733851995</v>
      </c>
      <c r="K9" s="21">
        <v>72272.630839834004</v>
      </c>
      <c r="L9" s="3">
        <v>343492.26719337498</v>
      </c>
      <c r="M9" s="3">
        <v>395110.45320510701</v>
      </c>
      <c r="N9" s="3">
        <v>545916.10443481104</v>
      </c>
    </row>
    <row r="10" spans="2:14" ht="12.9" customHeight="1" x14ac:dyDescent="0.2">
      <c r="B10" s="12" t="s">
        <v>39</v>
      </c>
      <c r="C10" s="1" t="s">
        <v>11</v>
      </c>
      <c r="D10" s="2">
        <v>2970.828544</v>
      </c>
      <c r="E10" s="2" t="s">
        <v>19</v>
      </c>
      <c r="F10" s="22">
        <f>+G10</f>
        <v>2970.828544</v>
      </c>
      <c r="G10" s="22">
        <v>2970.828544</v>
      </c>
      <c r="H10" s="22" t="s">
        <v>19</v>
      </c>
      <c r="I10" s="22" t="s">
        <v>19</v>
      </c>
      <c r="J10" s="22" t="s">
        <v>19</v>
      </c>
      <c r="K10" s="22" t="s">
        <v>19</v>
      </c>
      <c r="L10" s="2">
        <v>0</v>
      </c>
      <c r="M10" s="2" t="s">
        <v>19</v>
      </c>
      <c r="N10" s="2">
        <v>2948.2378239999998</v>
      </c>
    </row>
    <row r="11" spans="2:14" ht="12.9" customHeight="1" x14ac:dyDescent="0.2">
      <c r="B11" s="12" t="s">
        <v>40</v>
      </c>
      <c r="C11" s="1" t="s">
        <v>12</v>
      </c>
      <c r="D11" s="2">
        <v>432009.10421628598</v>
      </c>
      <c r="E11" s="2">
        <v>47903.020499491002</v>
      </c>
      <c r="F11" s="22">
        <f t="shared" ref="F11:F27" si="0">+G11+H11+I11+J11+K11</f>
        <v>129123.665534794</v>
      </c>
      <c r="G11" s="22">
        <v>119048.905954296</v>
      </c>
      <c r="H11" s="22">
        <v>435.70237626599999</v>
      </c>
      <c r="I11" s="22">
        <v>5431.701620328</v>
      </c>
      <c r="J11" s="22">
        <v>3256.1598927539999</v>
      </c>
      <c r="K11" s="22">
        <v>951.19569115000002</v>
      </c>
      <c r="L11" s="2">
        <v>38838.905251429998</v>
      </c>
      <c r="M11" s="2">
        <v>216143.51293057101</v>
      </c>
      <c r="N11" s="2">
        <v>68752.232936494998</v>
      </c>
    </row>
    <row r="12" spans="2:14" ht="12.9" customHeight="1" x14ac:dyDescent="0.2">
      <c r="B12" s="12" t="s">
        <v>41</v>
      </c>
      <c r="C12" s="1" t="s">
        <v>13</v>
      </c>
      <c r="D12" s="2">
        <v>199886.58244705899</v>
      </c>
      <c r="E12" s="2">
        <v>854.34699881899996</v>
      </c>
      <c r="F12" s="22">
        <f t="shared" si="0"/>
        <v>190710.45878807199</v>
      </c>
      <c r="G12" s="22">
        <v>119526.178305162</v>
      </c>
      <c r="H12" s="22">
        <v>1843.3162022389999</v>
      </c>
      <c r="I12" s="22">
        <v>881.88924871100005</v>
      </c>
      <c r="J12" s="22">
        <v>18823.054096078002</v>
      </c>
      <c r="K12" s="22">
        <v>49636.020935881999</v>
      </c>
      <c r="L12" s="2">
        <v>6764.1923470000002</v>
      </c>
      <c r="M12" s="2">
        <v>1557.5843131680001</v>
      </c>
      <c r="N12" s="2">
        <v>91927.322140832999</v>
      </c>
    </row>
    <row r="13" spans="2:14" ht="12.9" customHeight="1" x14ac:dyDescent="0.2">
      <c r="B13" s="12" t="s">
        <v>42</v>
      </c>
      <c r="C13" s="1" t="s">
        <v>14</v>
      </c>
      <c r="D13" s="2">
        <v>413200.40953942301</v>
      </c>
      <c r="E13" s="2">
        <v>86561.445569616</v>
      </c>
      <c r="F13" s="22">
        <f t="shared" si="0"/>
        <v>309984.71870726196</v>
      </c>
      <c r="G13" s="22">
        <v>289932.52731122199</v>
      </c>
      <c r="H13" s="22">
        <v>104.26278105</v>
      </c>
      <c r="I13" s="22">
        <v>18108.798078544001</v>
      </c>
      <c r="J13" s="22">
        <v>1839.130536446</v>
      </c>
      <c r="K13" s="22">
        <v>0</v>
      </c>
      <c r="L13" s="2">
        <v>15484.75045967</v>
      </c>
      <c r="M13" s="2">
        <v>1169.494802875</v>
      </c>
      <c r="N13" s="2">
        <v>208239.58329224499</v>
      </c>
    </row>
    <row r="14" spans="2:14" ht="12.9" customHeight="1" x14ac:dyDescent="0.2">
      <c r="B14" s="12" t="s">
        <v>43</v>
      </c>
      <c r="C14" s="1" t="s">
        <v>15</v>
      </c>
      <c r="D14" s="2">
        <v>484788.77690584701</v>
      </c>
      <c r="E14" s="2">
        <v>135807.965192929</v>
      </c>
      <c r="F14" s="22">
        <f t="shared" si="0"/>
        <v>43170.980704618007</v>
      </c>
      <c r="G14" s="22">
        <v>5787.6889541649998</v>
      </c>
      <c r="H14" s="22">
        <v>4277.5272650770003</v>
      </c>
      <c r="I14" s="22">
        <v>7344.9845446529998</v>
      </c>
      <c r="J14" s="22">
        <v>4152.2445806349997</v>
      </c>
      <c r="K14" s="22">
        <v>21608.535360088001</v>
      </c>
      <c r="L14" s="2">
        <v>232019.74310309699</v>
      </c>
      <c r="M14" s="2">
        <v>73790.087905203007</v>
      </c>
      <c r="N14" s="2">
        <v>144175.45980118299</v>
      </c>
    </row>
    <row r="15" spans="2:14" ht="12.9" customHeight="1" x14ac:dyDescent="0.2">
      <c r="B15" s="12" t="s">
        <v>44</v>
      </c>
      <c r="C15" s="1" t="s">
        <v>16</v>
      </c>
      <c r="D15" s="2">
        <v>99623.235156780996</v>
      </c>
      <c r="E15" s="2">
        <v>3695.854265171</v>
      </c>
      <c r="F15" s="22">
        <f t="shared" si="0"/>
        <v>2566.918336406</v>
      </c>
      <c r="G15" s="22">
        <v>239.90899694000001</v>
      </c>
      <c r="H15" s="22">
        <v>0</v>
      </c>
      <c r="I15" s="22">
        <v>466.13047027599998</v>
      </c>
      <c r="J15" s="22">
        <v>1860.8788691899999</v>
      </c>
      <c r="K15" s="22">
        <v>0</v>
      </c>
      <c r="L15" s="2">
        <v>375.15321469200001</v>
      </c>
      <c r="M15" s="2">
        <v>92985.309340512002</v>
      </c>
      <c r="N15" s="2">
        <v>469.18748441499997</v>
      </c>
    </row>
    <row r="16" spans="2:14" ht="12.9" customHeight="1" x14ac:dyDescent="0.2">
      <c r="B16" s="12" t="s">
        <v>45</v>
      </c>
      <c r="C16" s="1" t="s">
        <v>17</v>
      </c>
      <c r="D16" s="2">
        <v>13002.338333653001</v>
      </c>
      <c r="E16" s="2">
        <v>879.37320495999995</v>
      </c>
      <c r="F16" s="22">
        <f t="shared" si="0"/>
        <v>3040.5211650199999</v>
      </c>
      <c r="G16" s="22">
        <v>3013.6255870999998</v>
      </c>
      <c r="H16" s="22">
        <v>9.9977453399999998</v>
      </c>
      <c r="I16" s="22">
        <v>1.4489975900000001</v>
      </c>
      <c r="J16" s="22">
        <v>0.141538</v>
      </c>
      <c r="K16" s="22">
        <v>15.307296989999999</v>
      </c>
      <c r="L16" s="2">
        <v>9079.1827476029994</v>
      </c>
      <c r="M16" s="2">
        <v>3.2612160700000001</v>
      </c>
      <c r="N16" s="2">
        <v>2197.2255256879998</v>
      </c>
    </row>
    <row r="17" spans="2:14" ht="12.9" customHeight="1" x14ac:dyDescent="0.2">
      <c r="B17" s="13" t="s">
        <v>46</v>
      </c>
      <c r="C17" s="14" t="s">
        <v>18</v>
      </c>
      <c r="D17" s="15">
        <v>315825.92786278401</v>
      </c>
      <c r="E17" s="15">
        <v>254699.49352906001</v>
      </c>
      <c r="F17" s="23">
        <f t="shared" si="0"/>
        <v>10734.891567133</v>
      </c>
      <c r="G17" s="23">
        <v>6775.5474453799998</v>
      </c>
      <c r="H17" s="23">
        <v>40.521449226000001</v>
      </c>
      <c r="I17" s="23">
        <v>1267.138896054</v>
      </c>
      <c r="J17" s="23">
        <v>2590.1122207489998</v>
      </c>
      <c r="K17" s="23">
        <v>61.571555724</v>
      </c>
      <c r="L17" s="15">
        <v>40930.340069883001</v>
      </c>
      <c r="M17" s="15">
        <v>9461.2026967080001</v>
      </c>
      <c r="N17" s="15">
        <v>27206.855429952</v>
      </c>
    </row>
    <row r="18" spans="2:14" ht="12.9" customHeight="1" x14ac:dyDescent="0.2">
      <c r="B18" s="11" t="s">
        <v>47</v>
      </c>
      <c r="C18" s="1"/>
      <c r="D18" s="3">
        <v>2257655.7650236748</v>
      </c>
      <c r="E18" s="3">
        <v>949453.64631238405</v>
      </c>
      <c r="F18" s="21">
        <f t="shared" si="0"/>
        <v>677097.99548486003</v>
      </c>
      <c r="G18" s="21">
        <v>513705.57681784802</v>
      </c>
      <c r="H18" s="21">
        <v>7141.3913756740003</v>
      </c>
      <c r="I18" s="21">
        <v>46380.137989565999</v>
      </c>
      <c r="J18" s="21">
        <v>37598.258461938</v>
      </c>
      <c r="K18" s="21">
        <v>72272.630839834004</v>
      </c>
      <c r="L18" s="3">
        <v>490042.20892023301</v>
      </c>
      <c r="M18" s="3">
        <v>141061.91430619801</v>
      </c>
      <c r="N18" s="3">
        <v>249567.54241696902</v>
      </c>
    </row>
    <row r="19" spans="2:14" ht="12.9" customHeight="1" x14ac:dyDescent="0.2">
      <c r="B19" s="12" t="s">
        <v>39</v>
      </c>
      <c r="C19" s="1" t="s">
        <v>11</v>
      </c>
      <c r="D19" s="2">
        <v>2948.2378239999998</v>
      </c>
      <c r="E19" s="2" t="s">
        <v>19</v>
      </c>
      <c r="F19" s="22">
        <f>+G19</f>
        <v>2948.2378239999998</v>
      </c>
      <c r="G19" s="22">
        <v>2948.2378239999998</v>
      </c>
      <c r="H19" s="22" t="s">
        <v>19</v>
      </c>
      <c r="I19" s="22" t="s">
        <v>19</v>
      </c>
      <c r="J19" s="22" t="s">
        <v>19</v>
      </c>
      <c r="K19" s="22" t="s">
        <v>19</v>
      </c>
      <c r="L19" s="2">
        <v>0</v>
      </c>
      <c r="M19" s="2" t="s">
        <v>19</v>
      </c>
      <c r="N19" s="2">
        <v>2970.828544</v>
      </c>
    </row>
    <row r="20" spans="2:14" ht="12.9" customHeight="1" x14ac:dyDescent="0.2">
      <c r="B20" s="12" t="s">
        <v>40</v>
      </c>
      <c r="C20" s="1" t="s">
        <v>12</v>
      </c>
      <c r="D20" s="2">
        <v>425743.52964070498</v>
      </c>
      <c r="E20" s="2" t="s">
        <v>19</v>
      </c>
      <c r="F20" s="22">
        <f>+G20</f>
        <v>425473.93463648501</v>
      </c>
      <c r="G20" s="22">
        <v>425473.93463648501</v>
      </c>
      <c r="H20" s="22" t="s">
        <v>19</v>
      </c>
      <c r="I20" s="22">
        <v>0</v>
      </c>
      <c r="J20" s="22" t="s">
        <v>19</v>
      </c>
      <c r="K20" s="22" t="s">
        <v>19</v>
      </c>
      <c r="L20" s="2">
        <v>269.59500422000002</v>
      </c>
      <c r="M20" s="2" t="s">
        <v>19</v>
      </c>
      <c r="N20" s="2">
        <v>75017.807512076004</v>
      </c>
    </row>
    <row r="21" spans="2:14" ht="12.9" customHeight="1" x14ac:dyDescent="0.2">
      <c r="B21" s="12" t="s">
        <v>41</v>
      </c>
      <c r="C21" s="1" t="s">
        <v>13</v>
      </c>
      <c r="D21" s="2">
        <v>209298.16262114901</v>
      </c>
      <c r="E21" s="2">
        <v>14967.804192334999</v>
      </c>
      <c r="F21" s="22">
        <f t="shared" si="0"/>
        <v>1337.959976396</v>
      </c>
      <c r="G21" s="22">
        <v>1289.6370018959999</v>
      </c>
      <c r="H21" s="22">
        <v>0</v>
      </c>
      <c r="I21" s="22">
        <v>48.322974500000001</v>
      </c>
      <c r="J21" s="22">
        <v>0</v>
      </c>
      <c r="K21" s="22">
        <v>0</v>
      </c>
      <c r="L21" s="2">
        <v>192992.39845241801</v>
      </c>
      <c r="M21" s="2">
        <v>0</v>
      </c>
      <c r="N21" s="2">
        <v>82515.741966742993</v>
      </c>
    </row>
    <row r="22" spans="2:14" ht="12.9" customHeight="1" x14ac:dyDescent="0.2">
      <c r="B22" s="12" t="s">
        <v>42</v>
      </c>
      <c r="C22" s="1" t="s">
        <v>14</v>
      </c>
      <c r="D22" s="2">
        <v>610035.44746055303</v>
      </c>
      <c r="E22" s="2">
        <v>324562.72647628101</v>
      </c>
      <c r="F22" s="22">
        <f t="shared" si="0"/>
        <v>33695.941787829004</v>
      </c>
      <c r="G22" s="22">
        <v>322.85918841</v>
      </c>
      <c r="H22" s="22">
        <v>133.89519770000001</v>
      </c>
      <c r="I22" s="22">
        <v>32954.588212699004</v>
      </c>
      <c r="J22" s="22">
        <v>232.57914857</v>
      </c>
      <c r="K22" s="22">
        <v>52.020040450000003</v>
      </c>
      <c r="L22" s="2">
        <v>117228.26984708699</v>
      </c>
      <c r="M22" s="2">
        <v>134548.509349356</v>
      </c>
      <c r="N22" s="2">
        <v>11404.545371115</v>
      </c>
    </row>
    <row r="23" spans="2:14" ht="12.9" customHeight="1" x14ac:dyDescent="0.2">
      <c r="B23" s="12" t="s">
        <v>43</v>
      </c>
      <c r="C23" s="1" t="s">
        <v>15</v>
      </c>
      <c r="D23" s="2">
        <v>586178.69377568399</v>
      </c>
      <c r="E23" s="2">
        <v>356378.00598662102</v>
      </c>
      <c r="F23" s="22">
        <f t="shared" si="0"/>
        <v>103956.687981653</v>
      </c>
      <c r="G23" s="22">
        <v>77381.960544850997</v>
      </c>
      <c r="H23" s="22">
        <v>6917.1652729759999</v>
      </c>
      <c r="I23" s="22">
        <v>10752.103546209</v>
      </c>
      <c r="J23" s="22">
        <v>8882.3586176169993</v>
      </c>
      <c r="K23" s="22">
        <v>23.1</v>
      </c>
      <c r="L23" s="2">
        <v>125843.99980740999</v>
      </c>
      <c r="M23" s="2">
        <v>0</v>
      </c>
      <c r="N23" s="2">
        <v>42785.542931345997</v>
      </c>
    </row>
    <row r="24" spans="2:14" ht="12.9" customHeight="1" x14ac:dyDescent="0.2">
      <c r="B24" s="12" t="s">
        <v>44</v>
      </c>
      <c r="C24" s="1" t="s">
        <v>16</v>
      </c>
      <c r="D24" s="2">
        <v>98795.273731776004</v>
      </c>
      <c r="E24" s="2">
        <v>0</v>
      </c>
      <c r="F24" s="22">
        <f t="shared" si="0"/>
        <v>98795.273731775989</v>
      </c>
      <c r="G24" s="22">
        <v>0</v>
      </c>
      <c r="H24" s="22">
        <v>0</v>
      </c>
      <c r="I24" s="22">
        <v>0</v>
      </c>
      <c r="J24" s="22">
        <v>26866.466125235998</v>
      </c>
      <c r="K24" s="22">
        <v>71928.807606539995</v>
      </c>
      <c r="L24" s="2">
        <v>0</v>
      </c>
      <c r="M24" s="2">
        <v>0</v>
      </c>
      <c r="N24" s="2">
        <v>1297.1489094200001</v>
      </c>
    </row>
    <row r="25" spans="2:14" ht="12.9" customHeight="1" x14ac:dyDescent="0.2">
      <c r="B25" s="12" t="s">
        <v>45</v>
      </c>
      <c r="C25" s="1" t="s">
        <v>17</v>
      </c>
      <c r="D25" s="2">
        <v>5069.6333064319997</v>
      </c>
      <c r="E25" s="2">
        <v>1311.41926369</v>
      </c>
      <c r="F25" s="22">
        <f t="shared" si="0"/>
        <v>3756.7546499420005</v>
      </c>
      <c r="G25" s="22">
        <v>3519.9702393440002</v>
      </c>
      <c r="H25" s="22">
        <v>6.9931149579999996</v>
      </c>
      <c r="I25" s="22">
        <v>21.68069371</v>
      </c>
      <c r="J25" s="22">
        <v>0</v>
      </c>
      <c r="K25" s="22">
        <v>208.11060193</v>
      </c>
      <c r="L25" s="2">
        <v>0</v>
      </c>
      <c r="M25" s="2">
        <v>1.4593928</v>
      </c>
      <c r="N25" s="2">
        <v>10129.930552909</v>
      </c>
    </row>
    <row r="26" spans="2:14" ht="12.9" customHeight="1" x14ac:dyDescent="0.2">
      <c r="B26" s="12" t="s">
        <v>48</v>
      </c>
      <c r="C26" s="1" t="s">
        <v>18</v>
      </c>
      <c r="D26" s="2">
        <v>319586.78666337603</v>
      </c>
      <c r="E26" s="2">
        <v>252233.69039345699</v>
      </c>
      <c r="F26" s="22">
        <f t="shared" si="0"/>
        <v>7133.2048967789997</v>
      </c>
      <c r="G26" s="22">
        <v>2768.977382862</v>
      </c>
      <c r="H26" s="22">
        <v>83.337790040000002</v>
      </c>
      <c r="I26" s="22">
        <v>2603.442562448</v>
      </c>
      <c r="J26" s="22">
        <v>1616.854570515</v>
      </c>
      <c r="K26" s="22">
        <v>60.592590913999999</v>
      </c>
      <c r="L26" s="2">
        <v>53707.945809097997</v>
      </c>
      <c r="M26" s="2">
        <v>6511.9455640420001</v>
      </c>
      <c r="N26" s="2">
        <v>23445.996629360001</v>
      </c>
    </row>
    <row r="27" spans="2:14" ht="12.9" customHeight="1" x14ac:dyDescent="0.2">
      <c r="B27" s="16" t="s">
        <v>49</v>
      </c>
      <c r="C27" s="17"/>
      <c r="D27" s="18">
        <v>-296348.56201784202</v>
      </c>
      <c r="E27" s="18">
        <v>-419052.147052338</v>
      </c>
      <c r="F27" s="24">
        <f t="shared" si="0"/>
        <v>15204.987862444996</v>
      </c>
      <c r="G27" s="24">
        <v>33589.634280416998</v>
      </c>
      <c r="H27" s="24">
        <v>-430.06355647599997</v>
      </c>
      <c r="I27" s="24">
        <v>-12878.04613341</v>
      </c>
      <c r="J27" s="24">
        <v>-5076.536728086</v>
      </c>
      <c r="K27" s="24">
        <v>0</v>
      </c>
      <c r="L27" s="18">
        <v>-146549.941726858</v>
      </c>
      <c r="M27" s="18">
        <v>254048.53889890903</v>
      </c>
      <c r="N27" s="18">
        <v>296348.56201784202</v>
      </c>
    </row>
  </sheetData>
  <mergeCells count="4">
    <mergeCell ref="B6:B7"/>
    <mergeCell ref="C6:C7"/>
    <mergeCell ref="D6:D7"/>
    <mergeCell ref="F6:K6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27"/>
  <sheetViews>
    <sheetView showGridLines="0" workbookViewId="0">
      <selection activeCell="B1" sqref="B1"/>
    </sheetView>
  </sheetViews>
  <sheetFormatPr defaultColWidth="9.28515625" defaultRowHeight="12.9" customHeight="1" x14ac:dyDescent="0.2"/>
  <cols>
    <col min="1" max="1" width="2.85546875" style="5" customWidth="1"/>
    <col min="2" max="2" width="70.140625" style="5" customWidth="1"/>
    <col min="3" max="3" width="9.28515625" style="5"/>
    <col min="4" max="8" width="14.85546875" style="5" customWidth="1"/>
    <col min="9" max="9" width="21.85546875" style="5" customWidth="1"/>
    <col min="10" max="14" width="14.85546875" style="5" customWidth="1"/>
    <col min="15" max="16384" width="9.28515625" style="5"/>
  </cols>
  <sheetData>
    <row r="2" spans="2:14" ht="15.6" x14ac:dyDescent="0.3">
      <c r="B2" s="28" t="s">
        <v>80</v>
      </c>
      <c r="E2" s="6"/>
      <c r="H2" s="28" t="s">
        <v>94</v>
      </c>
    </row>
    <row r="3" spans="2:14" ht="12.9" customHeight="1" x14ac:dyDescent="0.25">
      <c r="B3" s="7" t="s">
        <v>20</v>
      </c>
    </row>
    <row r="4" spans="2:14" ht="12.9" customHeight="1" x14ac:dyDescent="0.25">
      <c r="B4" s="26"/>
    </row>
    <row r="5" spans="2:14" ht="12.9" customHeight="1" x14ac:dyDescent="0.2">
      <c r="B5" s="4"/>
    </row>
    <row r="6" spans="2:14" s="27" customFormat="1" ht="20.399999999999999" x14ac:dyDescent="0.2">
      <c r="B6" s="30" t="s">
        <v>21</v>
      </c>
      <c r="C6" s="32"/>
      <c r="D6" s="34" t="s">
        <v>22</v>
      </c>
      <c r="E6" s="9" t="s">
        <v>23</v>
      </c>
      <c r="F6" s="29" t="s">
        <v>24</v>
      </c>
      <c r="G6" s="29"/>
      <c r="H6" s="29"/>
      <c r="I6" s="29"/>
      <c r="J6" s="29"/>
      <c r="K6" s="29"/>
      <c r="L6" s="9" t="s">
        <v>25</v>
      </c>
      <c r="M6" s="9" t="s">
        <v>26</v>
      </c>
      <c r="N6" s="9" t="s">
        <v>27</v>
      </c>
    </row>
    <row r="7" spans="2:14" s="27" customFormat="1" ht="91.8" x14ac:dyDescent="0.2">
      <c r="B7" s="31"/>
      <c r="C7" s="33"/>
      <c r="D7" s="35"/>
      <c r="E7" s="9" t="s">
        <v>28</v>
      </c>
      <c r="F7" s="19" t="s">
        <v>29</v>
      </c>
      <c r="G7" s="19" t="s">
        <v>30</v>
      </c>
      <c r="H7" s="19" t="s">
        <v>31</v>
      </c>
      <c r="I7" s="19" t="s">
        <v>32</v>
      </c>
      <c r="J7" s="19" t="s">
        <v>33</v>
      </c>
      <c r="K7" s="19" t="s">
        <v>34</v>
      </c>
      <c r="L7" s="9" t="s">
        <v>35</v>
      </c>
      <c r="M7" s="9" t="s">
        <v>36</v>
      </c>
      <c r="N7" s="9" t="s">
        <v>37</v>
      </c>
    </row>
    <row r="8" spans="2:14" ht="12.9" customHeight="1" x14ac:dyDescent="0.2">
      <c r="B8" s="9"/>
      <c r="C8" s="9"/>
      <c r="D8" s="10" t="s">
        <v>0</v>
      </c>
      <c r="E8" s="10" t="s">
        <v>1</v>
      </c>
      <c r="F8" s="20" t="s">
        <v>2</v>
      </c>
      <c r="G8" s="20" t="s">
        <v>3</v>
      </c>
      <c r="H8" s="20" t="s">
        <v>4</v>
      </c>
      <c r="I8" s="20" t="s">
        <v>5</v>
      </c>
      <c r="J8" s="20" t="s">
        <v>6</v>
      </c>
      <c r="K8" s="20" t="s">
        <v>7</v>
      </c>
      <c r="L8" s="10" t="s">
        <v>8</v>
      </c>
      <c r="M8" s="10" t="s">
        <v>9</v>
      </c>
      <c r="N8" s="10" t="s">
        <v>10</v>
      </c>
    </row>
    <row r="9" spans="2:14" ht="12.9" customHeight="1" x14ac:dyDescent="0.2">
      <c r="B9" s="11" t="s">
        <v>38</v>
      </c>
      <c r="C9" s="1"/>
      <c r="D9" s="3">
        <v>1956601.8952277</v>
      </c>
      <c r="E9" s="3">
        <v>531912.81727623101</v>
      </c>
      <c r="F9" s="21">
        <f>+G9+H9+I9+J9+K9</f>
        <v>688334.814163259</v>
      </c>
      <c r="G9" s="21">
        <v>544090.23857110203</v>
      </c>
      <c r="H9" s="21">
        <v>6973.4716369899998</v>
      </c>
      <c r="I9" s="21">
        <v>33904.603300424998</v>
      </c>
      <c r="J9" s="21">
        <v>32588.895609296</v>
      </c>
      <c r="K9" s="21">
        <v>70777.605045446006</v>
      </c>
      <c r="L9" s="3">
        <v>334766.35226546798</v>
      </c>
      <c r="M9" s="3">
        <v>401587.91152274201</v>
      </c>
      <c r="N9" s="3">
        <v>542213.39400835405</v>
      </c>
    </row>
    <row r="10" spans="2:14" ht="12.9" customHeight="1" x14ac:dyDescent="0.2">
      <c r="B10" s="12" t="s">
        <v>39</v>
      </c>
      <c r="C10" s="1" t="s">
        <v>11</v>
      </c>
      <c r="D10" s="2">
        <v>2933.782784</v>
      </c>
      <c r="E10" s="2" t="s">
        <v>19</v>
      </c>
      <c r="F10" s="22">
        <f>+G10</f>
        <v>2933.782784</v>
      </c>
      <c r="G10" s="22">
        <v>2933.782784</v>
      </c>
      <c r="H10" s="22" t="s">
        <v>19</v>
      </c>
      <c r="I10" s="22" t="s">
        <v>19</v>
      </c>
      <c r="J10" s="22" t="s">
        <v>19</v>
      </c>
      <c r="K10" s="22" t="s">
        <v>19</v>
      </c>
      <c r="L10" s="2">
        <v>0</v>
      </c>
      <c r="M10" s="2" t="s">
        <v>19</v>
      </c>
      <c r="N10" s="2">
        <v>2911.5793920000001</v>
      </c>
    </row>
    <row r="11" spans="2:14" ht="12.9" customHeight="1" x14ac:dyDescent="0.2">
      <c r="B11" s="12" t="s">
        <v>40</v>
      </c>
      <c r="C11" s="1" t="s">
        <v>12</v>
      </c>
      <c r="D11" s="2">
        <v>429567.21116995701</v>
      </c>
      <c r="E11" s="2">
        <v>48445.066196799999</v>
      </c>
      <c r="F11" s="22">
        <f t="shared" ref="F11:F27" si="0">+G11+H11+I11+J11+K11</f>
        <v>128512.422703527</v>
      </c>
      <c r="G11" s="22">
        <v>117266.367219926</v>
      </c>
      <c r="H11" s="22">
        <v>443.87816266999999</v>
      </c>
      <c r="I11" s="22">
        <v>6107.5044137519999</v>
      </c>
      <c r="J11" s="22">
        <v>3102.9808547289999</v>
      </c>
      <c r="K11" s="22">
        <v>1591.6920524499999</v>
      </c>
      <c r="L11" s="2">
        <v>33066.12849381</v>
      </c>
      <c r="M11" s="2">
        <v>219543.59377581999</v>
      </c>
      <c r="N11" s="2">
        <v>68296.537469176998</v>
      </c>
    </row>
    <row r="12" spans="2:14" ht="12.9" customHeight="1" x14ac:dyDescent="0.2">
      <c r="B12" s="12" t="s">
        <v>41</v>
      </c>
      <c r="C12" s="1" t="s">
        <v>13</v>
      </c>
      <c r="D12" s="2">
        <v>200385.870548037</v>
      </c>
      <c r="E12" s="2">
        <v>823.16838540599997</v>
      </c>
      <c r="F12" s="22">
        <f t="shared" si="0"/>
        <v>191371.61835488799</v>
      </c>
      <c r="G12" s="22">
        <v>122535.93795956099</v>
      </c>
      <c r="H12" s="22">
        <v>1934.0515873049999</v>
      </c>
      <c r="I12" s="22">
        <v>950.64743103399996</v>
      </c>
      <c r="J12" s="22">
        <v>18716.451877149</v>
      </c>
      <c r="K12" s="22">
        <v>47234.529499839002</v>
      </c>
      <c r="L12" s="2">
        <v>6512.8775670969999</v>
      </c>
      <c r="M12" s="2">
        <v>1678.206240646</v>
      </c>
      <c r="N12" s="2">
        <v>90506.978454694006</v>
      </c>
    </row>
    <row r="13" spans="2:14" ht="12.9" customHeight="1" x14ac:dyDescent="0.2">
      <c r="B13" s="12" t="s">
        <v>42</v>
      </c>
      <c r="C13" s="1" t="s">
        <v>14</v>
      </c>
      <c r="D13" s="2">
        <v>411481.17680332402</v>
      </c>
      <c r="E13" s="2">
        <v>89445.133144064996</v>
      </c>
      <c r="F13" s="22">
        <f t="shared" si="0"/>
        <v>304934.24385152897</v>
      </c>
      <c r="G13" s="22">
        <v>285202.743577266</v>
      </c>
      <c r="H13" s="22">
        <v>109.43734842000001</v>
      </c>
      <c r="I13" s="22">
        <v>17799.342938406</v>
      </c>
      <c r="J13" s="22">
        <v>1822.7199874370001</v>
      </c>
      <c r="K13" s="22">
        <v>0</v>
      </c>
      <c r="L13" s="2">
        <v>15875.41917648</v>
      </c>
      <c r="M13" s="2">
        <v>1226.3806312500001</v>
      </c>
      <c r="N13" s="2">
        <v>204400.719319372</v>
      </c>
    </row>
    <row r="14" spans="2:14" ht="12.9" customHeight="1" x14ac:dyDescent="0.2">
      <c r="B14" s="12" t="s">
        <v>43</v>
      </c>
      <c r="C14" s="1" t="s">
        <v>15</v>
      </c>
      <c r="D14" s="2">
        <v>493002.85757845599</v>
      </c>
      <c r="E14" s="2">
        <v>140782.966369948</v>
      </c>
      <c r="F14" s="22">
        <f t="shared" si="0"/>
        <v>43881.402239292001</v>
      </c>
      <c r="G14" s="22">
        <v>6141.7293017089996</v>
      </c>
      <c r="H14" s="22">
        <v>4432.9707777949998</v>
      </c>
      <c r="I14" s="22">
        <v>7130.2152017039998</v>
      </c>
      <c r="J14" s="22">
        <v>4370.7587446529997</v>
      </c>
      <c r="K14" s="22">
        <v>21805.728213431001</v>
      </c>
      <c r="L14" s="2">
        <v>230405.141200087</v>
      </c>
      <c r="M14" s="2">
        <v>77933.347769129003</v>
      </c>
      <c r="N14" s="2">
        <v>146991.49541578299</v>
      </c>
    </row>
    <row r="15" spans="2:14" ht="12.9" customHeight="1" x14ac:dyDescent="0.2">
      <c r="B15" s="12" t="s">
        <v>44</v>
      </c>
      <c r="C15" s="1" t="s">
        <v>16</v>
      </c>
      <c r="D15" s="2">
        <v>98627.491747206994</v>
      </c>
      <c r="E15" s="2">
        <v>3856.023873952</v>
      </c>
      <c r="F15" s="22">
        <f t="shared" si="0"/>
        <v>2532.4921117559998</v>
      </c>
      <c r="G15" s="22">
        <v>239.85590798000001</v>
      </c>
      <c r="H15" s="22">
        <v>0</v>
      </c>
      <c r="I15" s="22">
        <v>474.61825766999999</v>
      </c>
      <c r="J15" s="22">
        <v>1818.017946106</v>
      </c>
      <c r="K15" s="22">
        <v>0</v>
      </c>
      <c r="L15" s="2">
        <v>377.04267835600001</v>
      </c>
      <c r="M15" s="2">
        <v>91861.933083142998</v>
      </c>
      <c r="N15" s="2">
        <v>475.484536031</v>
      </c>
    </row>
    <row r="16" spans="2:14" ht="12.9" customHeight="1" x14ac:dyDescent="0.2">
      <c r="B16" s="12" t="s">
        <v>45</v>
      </c>
      <c r="C16" s="1" t="s">
        <v>17</v>
      </c>
      <c r="D16" s="2">
        <v>10950.461388414</v>
      </c>
      <c r="E16" s="2">
        <v>724.76910909000003</v>
      </c>
      <c r="F16" s="22">
        <f t="shared" si="0"/>
        <v>2544.2141594700001</v>
      </c>
      <c r="G16" s="22">
        <v>2472.82766158</v>
      </c>
      <c r="H16" s="22">
        <v>8.8501093599999994</v>
      </c>
      <c r="I16" s="22">
        <v>2.3847750900000002</v>
      </c>
      <c r="J16" s="22">
        <v>0.12970200000000001</v>
      </c>
      <c r="K16" s="22">
        <v>60.021911439999997</v>
      </c>
      <c r="L16" s="2">
        <v>7676.7037607439997</v>
      </c>
      <c r="M16" s="2">
        <v>4.7743591099999998</v>
      </c>
      <c r="N16" s="2">
        <v>1467.5436055</v>
      </c>
    </row>
    <row r="17" spans="2:14" ht="12.9" customHeight="1" x14ac:dyDescent="0.2">
      <c r="B17" s="13" t="s">
        <v>46</v>
      </c>
      <c r="C17" s="14" t="s">
        <v>18</v>
      </c>
      <c r="D17" s="15">
        <v>309653.04320830503</v>
      </c>
      <c r="E17" s="15">
        <v>247835.69019697001</v>
      </c>
      <c r="F17" s="23">
        <f t="shared" si="0"/>
        <v>11624.637958797</v>
      </c>
      <c r="G17" s="23">
        <v>7296.9941590799999</v>
      </c>
      <c r="H17" s="23">
        <v>44.28365144</v>
      </c>
      <c r="I17" s="23">
        <v>1439.8902827689999</v>
      </c>
      <c r="J17" s="23">
        <v>2757.8364972220002</v>
      </c>
      <c r="K17" s="23">
        <v>85.633368286000007</v>
      </c>
      <c r="L17" s="15">
        <v>40853.039388894002</v>
      </c>
      <c r="M17" s="15">
        <v>9339.6756636440005</v>
      </c>
      <c r="N17" s="15">
        <v>27163.055815797001</v>
      </c>
    </row>
    <row r="18" spans="2:14" ht="12.9" customHeight="1" x14ac:dyDescent="0.2">
      <c r="B18" s="11" t="s">
        <v>47</v>
      </c>
      <c r="C18" s="1"/>
      <c r="D18" s="3">
        <v>2256596.359021672</v>
      </c>
      <c r="E18" s="3">
        <v>955074.26623582095</v>
      </c>
      <c r="F18" s="21">
        <f t="shared" si="0"/>
        <v>677693.87566234497</v>
      </c>
      <c r="G18" s="21">
        <v>513742.94498342299</v>
      </c>
      <c r="H18" s="21">
        <v>7373.9176632859999</v>
      </c>
      <c r="I18" s="21">
        <v>48195.728992556004</v>
      </c>
      <c r="J18" s="21">
        <v>37603.678977634998</v>
      </c>
      <c r="K18" s="21">
        <v>70777.605045445001</v>
      </c>
      <c r="L18" s="3">
        <v>483659.43349611602</v>
      </c>
      <c r="M18" s="3">
        <v>140168.78362738999</v>
      </c>
      <c r="N18" s="3">
        <v>242218.93021438201</v>
      </c>
    </row>
    <row r="19" spans="2:14" ht="12.9" customHeight="1" x14ac:dyDescent="0.2">
      <c r="B19" s="12" t="s">
        <v>39</v>
      </c>
      <c r="C19" s="1" t="s">
        <v>11</v>
      </c>
      <c r="D19" s="2">
        <v>2911.5793920000001</v>
      </c>
      <c r="E19" s="2" t="s">
        <v>19</v>
      </c>
      <c r="F19" s="22">
        <f>+G19</f>
        <v>2911.5793920000001</v>
      </c>
      <c r="G19" s="22">
        <v>2911.5793920000001</v>
      </c>
      <c r="H19" s="22" t="s">
        <v>19</v>
      </c>
      <c r="I19" s="22" t="s">
        <v>19</v>
      </c>
      <c r="J19" s="22" t="s">
        <v>19</v>
      </c>
      <c r="K19" s="22" t="s">
        <v>19</v>
      </c>
      <c r="L19" s="2">
        <v>0</v>
      </c>
      <c r="M19" s="2" t="s">
        <v>19</v>
      </c>
      <c r="N19" s="2">
        <v>2933.782784</v>
      </c>
    </row>
    <row r="20" spans="2:14" ht="12.9" customHeight="1" x14ac:dyDescent="0.2">
      <c r="B20" s="12" t="s">
        <v>40</v>
      </c>
      <c r="C20" s="1" t="s">
        <v>12</v>
      </c>
      <c r="D20" s="2">
        <v>424276.64083061699</v>
      </c>
      <c r="E20" s="2" t="s">
        <v>19</v>
      </c>
      <c r="F20" s="22">
        <f>+G20</f>
        <v>424026.54764169699</v>
      </c>
      <c r="G20" s="22">
        <v>424026.54764169699</v>
      </c>
      <c r="H20" s="22" t="s">
        <v>19</v>
      </c>
      <c r="I20" s="22">
        <v>0</v>
      </c>
      <c r="J20" s="22" t="s">
        <v>19</v>
      </c>
      <c r="K20" s="22" t="s">
        <v>19</v>
      </c>
      <c r="L20" s="2">
        <v>250.09318891999999</v>
      </c>
      <c r="M20" s="2" t="s">
        <v>19</v>
      </c>
      <c r="N20" s="2">
        <v>73587.107808517001</v>
      </c>
    </row>
    <row r="21" spans="2:14" ht="12.9" customHeight="1" x14ac:dyDescent="0.2">
      <c r="B21" s="12" t="s">
        <v>41</v>
      </c>
      <c r="C21" s="1" t="s">
        <v>13</v>
      </c>
      <c r="D21" s="2">
        <v>206707.615827901</v>
      </c>
      <c r="E21" s="2">
        <v>14788.195491230001</v>
      </c>
      <c r="F21" s="22">
        <f t="shared" si="0"/>
        <v>1415.1013179700001</v>
      </c>
      <c r="G21" s="22">
        <v>1366.34944647</v>
      </c>
      <c r="H21" s="22">
        <v>0</v>
      </c>
      <c r="I21" s="22">
        <v>48.7518715</v>
      </c>
      <c r="J21" s="22">
        <v>0</v>
      </c>
      <c r="K21" s="22">
        <v>0</v>
      </c>
      <c r="L21" s="2">
        <v>190504.319018701</v>
      </c>
      <c r="M21" s="2">
        <v>0</v>
      </c>
      <c r="N21" s="2">
        <v>84185.233174830006</v>
      </c>
    </row>
    <row r="22" spans="2:14" ht="12.9" customHeight="1" x14ac:dyDescent="0.2">
      <c r="B22" s="12" t="s">
        <v>42</v>
      </c>
      <c r="C22" s="1" t="s">
        <v>14</v>
      </c>
      <c r="D22" s="2">
        <v>603910.11520036298</v>
      </c>
      <c r="E22" s="2">
        <v>324121.07137010299</v>
      </c>
      <c r="F22" s="22">
        <f t="shared" si="0"/>
        <v>33454.855178448001</v>
      </c>
      <c r="G22" s="22">
        <v>102.8119598</v>
      </c>
      <c r="H22" s="22">
        <v>144.50229443000001</v>
      </c>
      <c r="I22" s="22">
        <v>33005.997770478003</v>
      </c>
      <c r="J22" s="22">
        <v>193.94944892000001</v>
      </c>
      <c r="K22" s="22">
        <v>7.5937048200000001</v>
      </c>
      <c r="L22" s="2">
        <v>112966.407233405</v>
      </c>
      <c r="M22" s="2">
        <v>133367.78141840699</v>
      </c>
      <c r="N22" s="2">
        <v>11971.780922333</v>
      </c>
    </row>
    <row r="23" spans="2:14" ht="12.9" customHeight="1" x14ac:dyDescent="0.2">
      <c r="B23" s="12" t="s">
        <v>43</v>
      </c>
      <c r="C23" s="1" t="s">
        <v>15</v>
      </c>
      <c r="D23" s="2">
        <v>598618.78435596498</v>
      </c>
      <c r="E23" s="2">
        <v>364935.58111182897</v>
      </c>
      <c r="F23" s="22">
        <f t="shared" si="0"/>
        <v>107581.47762275601</v>
      </c>
      <c r="G23" s="22">
        <v>79740.027142563005</v>
      </c>
      <c r="H23" s="22">
        <v>7112.705869976</v>
      </c>
      <c r="I23" s="22">
        <v>12135.991479816001</v>
      </c>
      <c r="J23" s="22">
        <v>8569.6531304010005</v>
      </c>
      <c r="K23" s="22">
        <v>23.1</v>
      </c>
      <c r="L23" s="2">
        <v>126101.72562138001</v>
      </c>
      <c r="M23" s="2">
        <v>0</v>
      </c>
      <c r="N23" s="2">
        <v>41375.568638274002</v>
      </c>
    </row>
    <row r="24" spans="2:14" ht="12.9" customHeight="1" x14ac:dyDescent="0.2">
      <c r="B24" s="12" t="s">
        <v>44</v>
      </c>
      <c r="C24" s="1" t="s">
        <v>16</v>
      </c>
      <c r="D24" s="2">
        <v>97829.674048465997</v>
      </c>
      <c r="E24" s="2">
        <v>0</v>
      </c>
      <c r="F24" s="22">
        <f t="shared" si="0"/>
        <v>97829.674048465997</v>
      </c>
      <c r="G24" s="22">
        <v>0</v>
      </c>
      <c r="H24" s="22">
        <v>0</v>
      </c>
      <c r="I24" s="22">
        <v>0</v>
      </c>
      <c r="J24" s="22">
        <v>27155.305463166998</v>
      </c>
      <c r="K24" s="22">
        <v>70674.368585299002</v>
      </c>
      <c r="L24" s="2">
        <v>0</v>
      </c>
      <c r="M24" s="2">
        <v>0</v>
      </c>
      <c r="N24" s="2">
        <v>1273.302234772</v>
      </c>
    </row>
    <row r="25" spans="2:14" ht="12.9" customHeight="1" x14ac:dyDescent="0.2">
      <c r="B25" s="12" t="s">
        <v>45</v>
      </c>
      <c r="C25" s="1" t="s">
        <v>17</v>
      </c>
      <c r="D25" s="2">
        <v>3806.8961772990001</v>
      </c>
      <c r="E25" s="2">
        <v>1129.0702432</v>
      </c>
      <c r="F25" s="22">
        <f t="shared" si="0"/>
        <v>2677.4803391790001</v>
      </c>
      <c r="G25" s="22">
        <v>2620.0612671690001</v>
      </c>
      <c r="H25" s="22">
        <v>8.2743404700000003</v>
      </c>
      <c r="I25" s="22">
        <v>16.22247213</v>
      </c>
      <c r="J25" s="22">
        <v>0</v>
      </c>
      <c r="K25" s="22">
        <v>32.922259410000002</v>
      </c>
      <c r="L25" s="2">
        <v>0</v>
      </c>
      <c r="M25" s="2">
        <v>0.34559492000000003</v>
      </c>
      <c r="N25" s="2">
        <v>8611.1088166150003</v>
      </c>
    </row>
    <row r="26" spans="2:14" ht="12.9" customHeight="1" x14ac:dyDescent="0.2">
      <c r="B26" s="12" t="s">
        <v>48</v>
      </c>
      <c r="C26" s="1" t="s">
        <v>18</v>
      </c>
      <c r="D26" s="2">
        <v>318535.053189061</v>
      </c>
      <c r="E26" s="2">
        <v>250100.34801945899</v>
      </c>
      <c r="F26" s="22">
        <f t="shared" si="0"/>
        <v>7797.1601218290007</v>
      </c>
      <c r="G26" s="22">
        <v>2975.5681337239998</v>
      </c>
      <c r="H26" s="22">
        <v>108.43515841</v>
      </c>
      <c r="I26" s="22">
        <v>2988.7653986320001</v>
      </c>
      <c r="J26" s="22">
        <v>1684.770935147</v>
      </c>
      <c r="K26" s="22">
        <v>39.620495916000003</v>
      </c>
      <c r="L26" s="2">
        <v>53836.888433710003</v>
      </c>
      <c r="M26" s="2">
        <v>6800.6566140630002</v>
      </c>
      <c r="N26" s="2">
        <v>18281.045835041001</v>
      </c>
    </row>
    <row r="27" spans="2:14" ht="12.9" customHeight="1" x14ac:dyDescent="0.2">
      <c r="B27" s="16" t="s">
        <v>49</v>
      </c>
      <c r="C27" s="17"/>
      <c r="D27" s="18">
        <v>-299994.46379397198</v>
      </c>
      <c r="E27" s="18">
        <v>-423161.44895958999</v>
      </c>
      <c r="F27" s="24">
        <f t="shared" si="0"/>
        <v>10640.938500914002</v>
      </c>
      <c r="G27" s="24">
        <v>30347.293587679</v>
      </c>
      <c r="H27" s="24">
        <v>-400.44602629600001</v>
      </c>
      <c r="I27" s="24">
        <v>-14291.125692131</v>
      </c>
      <c r="J27" s="24">
        <v>-5014.7833683389999</v>
      </c>
      <c r="K27" s="24">
        <v>1.0000000000000001E-9</v>
      </c>
      <c r="L27" s="18">
        <v>-148893.08123064801</v>
      </c>
      <c r="M27" s="18">
        <v>261419.12789535199</v>
      </c>
      <c r="N27" s="18">
        <v>299994.46379397198</v>
      </c>
    </row>
  </sheetData>
  <mergeCells count="4">
    <mergeCell ref="B6:B7"/>
    <mergeCell ref="C6:C7"/>
    <mergeCell ref="D6:D7"/>
    <mergeCell ref="F6:K6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27"/>
  <sheetViews>
    <sheetView showGridLines="0" workbookViewId="0">
      <selection activeCell="B1" sqref="B1"/>
    </sheetView>
  </sheetViews>
  <sheetFormatPr defaultColWidth="9.28515625" defaultRowHeight="12.9" customHeight="1" x14ac:dyDescent="0.2"/>
  <cols>
    <col min="1" max="1" width="2.85546875" style="5" customWidth="1"/>
    <col min="2" max="2" width="70.140625" style="5" customWidth="1"/>
    <col min="3" max="3" width="9.28515625" style="5"/>
    <col min="4" max="8" width="14.85546875" style="5" customWidth="1"/>
    <col min="9" max="9" width="21.85546875" style="5" customWidth="1"/>
    <col min="10" max="14" width="14.85546875" style="5" customWidth="1"/>
    <col min="15" max="16384" width="9.28515625" style="5"/>
  </cols>
  <sheetData>
    <row r="2" spans="2:14" ht="15.6" x14ac:dyDescent="0.3">
      <c r="B2" s="28" t="s">
        <v>79</v>
      </c>
      <c r="E2" s="6"/>
      <c r="H2" s="28" t="s">
        <v>94</v>
      </c>
    </row>
    <row r="3" spans="2:14" ht="12.9" customHeight="1" x14ac:dyDescent="0.25">
      <c r="B3" s="7" t="s">
        <v>20</v>
      </c>
    </row>
    <row r="4" spans="2:14" ht="12.9" customHeight="1" x14ac:dyDescent="0.25">
      <c r="B4" s="26"/>
    </row>
    <row r="5" spans="2:14" ht="12.9" customHeight="1" x14ac:dyDescent="0.2">
      <c r="B5" s="4"/>
    </row>
    <row r="6" spans="2:14" s="27" customFormat="1" ht="20.399999999999999" x14ac:dyDescent="0.2">
      <c r="B6" s="30" t="s">
        <v>21</v>
      </c>
      <c r="C6" s="32"/>
      <c r="D6" s="34" t="s">
        <v>22</v>
      </c>
      <c r="E6" s="9" t="s">
        <v>23</v>
      </c>
      <c r="F6" s="29" t="s">
        <v>24</v>
      </c>
      <c r="G6" s="29"/>
      <c r="H6" s="29"/>
      <c r="I6" s="29"/>
      <c r="J6" s="29"/>
      <c r="K6" s="29"/>
      <c r="L6" s="9" t="s">
        <v>25</v>
      </c>
      <c r="M6" s="9" t="s">
        <v>26</v>
      </c>
      <c r="N6" s="9" t="s">
        <v>27</v>
      </c>
    </row>
    <row r="7" spans="2:14" s="27" customFormat="1" ht="91.8" x14ac:dyDescent="0.2">
      <c r="B7" s="31"/>
      <c r="C7" s="33"/>
      <c r="D7" s="35"/>
      <c r="E7" s="9" t="s">
        <v>28</v>
      </c>
      <c r="F7" s="19" t="s">
        <v>29</v>
      </c>
      <c r="G7" s="19" t="s">
        <v>30</v>
      </c>
      <c r="H7" s="19" t="s">
        <v>31</v>
      </c>
      <c r="I7" s="19" t="s">
        <v>32</v>
      </c>
      <c r="J7" s="19" t="s">
        <v>33</v>
      </c>
      <c r="K7" s="19" t="s">
        <v>34</v>
      </c>
      <c r="L7" s="9" t="s">
        <v>35</v>
      </c>
      <c r="M7" s="9" t="s">
        <v>36</v>
      </c>
      <c r="N7" s="9" t="s">
        <v>37</v>
      </c>
    </row>
    <row r="8" spans="2:14" ht="12.9" customHeight="1" x14ac:dyDescent="0.2">
      <c r="B8" s="9"/>
      <c r="C8" s="9"/>
      <c r="D8" s="10" t="s">
        <v>0</v>
      </c>
      <c r="E8" s="10" t="s">
        <v>1</v>
      </c>
      <c r="F8" s="20" t="s">
        <v>2</v>
      </c>
      <c r="G8" s="20" t="s">
        <v>3</v>
      </c>
      <c r="H8" s="20" t="s">
        <v>4</v>
      </c>
      <c r="I8" s="20" t="s">
        <v>5</v>
      </c>
      <c r="J8" s="20" t="s">
        <v>6</v>
      </c>
      <c r="K8" s="20" t="s">
        <v>7</v>
      </c>
      <c r="L8" s="10" t="s">
        <v>8</v>
      </c>
      <c r="M8" s="10" t="s">
        <v>9</v>
      </c>
      <c r="N8" s="10" t="s">
        <v>10</v>
      </c>
    </row>
    <row r="9" spans="2:14" ht="12.9" customHeight="1" x14ac:dyDescent="0.2">
      <c r="B9" s="11" t="s">
        <v>38</v>
      </c>
      <c r="C9" s="1"/>
      <c r="D9" s="3">
        <v>1989815.0404511718</v>
      </c>
      <c r="E9" s="3">
        <v>547458.43932175497</v>
      </c>
      <c r="F9" s="21">
        <f>+G9+H9+I9+J9+K9</f>
        <v>698560.26129483199</v>
      </c>
      <c r="G9" s="21">
        <v>554801.71420380799</v>
      </c>
      <c r="H9" s="21">
        <v>7224.2011922009997</v>
      </c>
      <c r="I9" s="21">
        <v>32945.413998823002</v>
      </c>
      <c r="J9" s="21">
        <v>32764.548965642</v>
      </c>
      <c r="K9" s="21">
        <v>70824.382934358</v>
      </c>
      <c r="L9" s="3">
        <v>338748.20747307001</v>
      </c>
      <c r="M9" s="3">
        <v>405048.13236151502</v>
      </c>
      <c r="N9" s="3">
        <v>526335.56111589505</v>
      </c>
    </row>
    <row r="10" spans="2:14" ht="12.9" customHeight="1" x14ac:dyDescent="0.2">
      <c r="B10" s="12" t="s">
        <v>39</v>
      </c>
      <c r="C10" s="1" t="s">
        <v>11</v>
      </c>
      <c r="D10" s="2">
        <v>2912.641024</v>
      </c>
      <c r="E10" s="2" t="s">
        <v>19</v>
      </c>
      <c r="F10" s="22">
        <f>+G10</f>
        <v>2912.641024</v>
      </c>
      <c r="G10" s="22">
        <v>2912.641024</v>
      </c>
      <c r="H10" s="22" t="s">
        <v>19</v>
      </c>
      <c r="I10" s="22" t="s">
        <v>19</v>
      </c>
      <c r="J10" s="22" t="s">
        <v>19</v>
      </c>
      <c r="K10" s="22" t="s">
        <v>19</v>
      </c>
      <c r="L10" s="2">
        <v>0</v>
      </c>
      <c r="M10" s="2" t="s">
        <v>19</v>
      </c>
      <c r="N10" s="2">
        <v>2890.6483199999998</v>
      </c>
    </row>
    <row r="11" spans="2:14" ht="12.9" customHeight="1" x14ac:dyDescent="0.2">
      <c r="B11" s="12" t="s">
        <v>40</v>
      </c>
      <c r="C11" s="1" t="s">
        <v>12</v>
      </c>
      <c r="D11" s="2">
        <v>450118.33819710201</v>
      </c>
      <c r="E11" s="2">
        <v>57713.438128731003</v>
      </c>
      <c r="F11" s="22">
        <f t="shared" ref="F11:F27" si="0">+G11+H11+I11+J11+K11</f>
        <v>136125.76483791301</v>
      </c>
      <c r="G11" s="22">
        <v>125053.057229871</v>
      </c>
      <c r="H11" s="22">
        <v>444.76395893</v>
      </c>
      <c r="I11" s="22">
        <v>5682.1157824989996</v>
      </c>
      <c r="J11" s="22">
        <v>3383.0487942330001</v>
      </c>
      <c r="K11" s="22">
        <v>1562.7790723799999</v>
      </c>
      <c r="L11" s="2">
        <v>35384.481407719999</v>
      </c>
      <c r="M11" s="2">
        <v>220894.65382273801</v>
      </c>
      <c r="N11" s="2">
        <v>61050.493361907997</v>
      </c>
    </row>
    <row r="12" spans="2:14" ht="12.9" customHeight="1" x14ac:dyDescent="0.2">
      <c r="B12" s="12" t="s">
        <v>41</v>
      </c>
      <c r="C12" s="1" t="s">
        <v>13</v>
      </c>
      <c r="D12" s="2">
        <v>204520.21946488999</v>
      </c>
      <c r="E12" s="2">
        <v>891.29632472599997</v>
      </c>
      <c r="F12" s="22">
        <f t="shared" si="0"/>
        <v>195566.96571697402</v>
      </c>
      <c r="G12" s="22">
        <v>123142.837139408</v>
      </c>
      <c r="H12" s="22">
        <v>2024.0346097389997</v>
      </c>
      <c r="I12" s="22">
        <v>971.52706127500005</v>
      </c>
      <c r="J12" s="22">
        <v>18813.091418278</v>
      </c>
      <c r="K12" s="22">
        <v>50615.475488274002</v>
      </c>
      <c r="L12" s="2">
        <v>6404.6547340309999</v>
      </c>
      <c r="M12" s="2">
        <v>1657.302689159</v>
      </c>
      <c r="N12" s="2">
        <v>88233.258720216007</v>
      </c>
    </row>
    <row r="13" spans="2:14" ht="12.9" customHeight="1" x14ac:dyDescent="0.2">
      <c r="B13" s="12" t="s">
        <v>42</v>
      </c>
      <c r="C13" s="1" t="s">
        <v>14</v>
      </c>
      <c r="D13" s="2">
        <v>415618.43183884199</v>
      </c>
      <c r="E13" s="2">
        <v>92131.732547196996</v>
      </c>
      <c r="F13" s="22">
        <f t="shared" si="0"/>
        <v>305598.26890819194</v>
      </c>
      <c r="G13" s="22">
        <v>285980.87421892799</v>
      </c>
      <c r="H13" s="22">
        <v>113.77406879999999</v>
      </c>
      <c r="I13" s="22">
        <v>17549.387092272002</v>
      </c>
      <c r="J13" s="22">
        <v>1954.233528192</v>
      </c>
      <c r="K13" s="22">
        <v>0</v>
      </c>
      <c r="L13" s="2">
        <v>16653.675820140001</v>
      </c>
      <c r="M13" s="2">
        <v>1234.7545633130001</v>
      </c>
      <c r="N13" s="2">
        <v>201243.01805869001</v>
      </c>
    </row>
    <row r="14" spans="2:14" ht="12.9" customHeight="1" x14ac:dyDescent="0.2">
      <c r="B14" s="12" t="s">
        <v>43</v>
      </c>
      <c r="C14" s="1" t="s">
        <v>15</v>
      </c>
      <c r="D14" s="2">
        <v>499974.72517856798</v>
      </c>
      <c r="E14" s="2">
        <v>146315.35470607399</v>
      </c>
      <c r="F14" s="22">
        <f t="shared" si="0"/>
        <v>41773.859176680999</v>
      </c>
      <c r="G14" s="22">
        <v>8027.1477835200012</v>
      </c>
      <c r="H14" s="22">
        <v>4577.1481533300002</v>
      </c>
      <c r="I14" s="22">
        <v>6517.358535972</v>
      </c>
      <c r="J14" s="22">
        <v>4224.3188197500003</v>
      </c>
      <c r="K14" s="22">
        <v>18427.885884109</v>
      </c>
      <c r="L14" s="2">
        <v>230846.608829698</v>
      </c>
      <c r="M14" s="2">
        <v>81038.902466115003</v>
      </c>
      <c r="N14" s="2">
        <v>142691.73119108201</v>
      </c>
    </row>
    <row r="15" spans="2:14" ht="12.9" customHeight="1" x14ac:dyDescent="0.2">
      <c r="B15" s="12" t="s">
        <v>44</v>
      </c>
      <c r="C15" s="1" t="s">
        <v>16</v>
      </c>
      <c r="D15" s="2">
        <v>97211.472624278002</v>
      </c>
      <c r="E15" s="2">
        <v>3679.1026457130001</v>
      </c>
      <c r="F15" s="22">
        <f t="shared" si="0"/>
        <v>2603.6984211290001</v>
      </c>
      <c r="G15" s="22">
        <v>253.48148518000002</v>
      </c>
      <c r="H15" s="22">
        <v>0</v>
      </c>
      <c r="I15" s="22">
        <v>518.63324657400005</v>
      </c>
      <c r="J15" s="22">
        <v>1831.5836893749999</v>
      </c>
      <c r="K15" s="22">
        <v>0</v>
      </c>
      <c r="L15" s="2">
        <v>348.80884299000002</v>
      </c>
      <c r="M15" s="2">
        <v>90579.862714446004</v>
      </c>
      <c r="N15" s="2">
        <v>486.32243401300008</v>
      </c>
    </row>
    <row r="16" spans="2:14" ht="12.9" customHeight="1" x14ac:dyDescent="0.2">
      <c r="B16" s="12" t="s">
        <v>45</v>
      </c>
      <c r="C16" s="1" t="s">
        <v>17</v>
      </c>
      <c r="D16" s="2">
        <v>11001.156431799</v>
      </c>
      <c r="E16" s="2">
        <v>660.60794644999999</v>
      </c>
      <c r="F16" s="22">
        <f t="shared" si="0"/>
        <v>2515.28241136</v>
      </c>
      <c r="G16" s="22">
        <v>2470.7461144399999</v>
      </c>
      <c r="H16" s="22">
        <v>6.7751902700000004</v>
      </c>
      <c r="I16" s="22">
        <v>1.13486636</v>
      </c>
      <c r="J16" s="22">
        <v>0.10889500000000001</v>
      </c>
      <c r="K16" s="22">
        <v>36.517345290000002</v>
      </c>
      <c r="L16" s="2">
        <v>7825.1244373789996</v>
      </c>
      <c r="M16" s="2">
        <v>0.14163661</v>
      </c>
      <c r="N16" s="2">
        <v>1389.7482971249999</v>
      </c>
    </row>
    <row r="17" spans="2:14" ht="12.9" customHeight="1" x14ac:dyDescent="0.2">
      <c r="B17" s="13" t="s">
        <v>46</v>
      </c>
      <c r="C17" s="14" t="s">
        <v>18</v>
      </c>
      <c r="D17" s="15">
        <v>308458.05569169298</v>
      </c>
      <c r="E17" s="15">
        <v>246066.907022864</v>
      </c>
      <c r="F17" s="23">
        <f t="shared" si="0"/>
        <v>11463.780798583</v>
      </c>
      <c r="G17" s="23">
        <v>6960.9292084609997</v>
      </c>
      <c r="H17" s="23">
        <v>57.705211132000002</v>
      </c>
      <c r="I17" s="23">
        <v>1705.2574138709999</v>
      </c>
      <c r="J17" s="23">
        <v>2558.1638208139998</v>
      </c>
      <c r="K17" s="23">
        <v>181.72514430499999</v>
      </c>
      <c r="L17" s="15">
        <v>41284.853401111999</v>
      </c>
      <c r="M17" s="15">
        <v>9642.5144691339992</v>
      </c>
      <c r="N17" s="15">
        <v>28350.340732861001</v>
      </c>
    </row>
    <row r="18" spans="2:14" ht="12.9" customHeight="1" x14ac:dyDescent="0.2">
      <c r="B18" s="11" t="s">
        <v>47</v>
      </c>
      <c r="C18" s="1"/>
      <c r="D18" s="3">
        <v>2266329.4560139431</v>
      </c>
      <c r="E18" s="3">
        <v>958525.36975947302</v>
      </c>
      <c r="F18" s="21">
        <f t="shared" si="0"/>
        <v>682426.18593436503</v>
      </c>
      <c r="G18" s="21">
        <v>516837.60324289597</v>
      </c>
      <c r="H18" s="21">
        <v>7288.1176852179997</v>
      </c>
      <c r="I18" s="21">
        <v>49463.001375173</v>
      </c>
      <c r="J18" s="21">
        <v>38013.080696719</v>
      </c>
      <c r="K18" s="21">
        <v>70824.382934359004</v>
      </c>
      <c r="L18" s="3">
        <v>486876.23132297501</v>
      </c>
      <c r="M18" s="3">
        <v>138501.66899713001</v>
      </c>
      <c r="N18" s="3">
        <v>249821.14555312396</v>
      </c>
    </row>
    <row r="19" spans="2:14" ht="12.9" customHeight="1" x14ac:dyDescent="0.2">
      <c r="B19" s="12" t="s">
        <v>39</v>
      </c>
      <c r="C19" s="1" t="s">
        <v>11</v>
      </c>
      <c r="D19" s="2">
        <v>2890.6483199999998</v>
      </c>
      <c r="E19" s="2" t="s">
        <v>19</v>
      </c>
      <c r="F19" s="22">
        <f>+G19</f>
        <v>2890.6483199999998</v>
      </c>
      <c r="G19" s="22">
        <v>2890.6483199999998</v>
      </c>
      <c r="H19" s="22" t="s">
        <v>19</v>
      </c>
      <c r="I19" s="22" t="s">
        <v>19</v>
      </c>
      <c r="J19" s="22" t="s">
        <v>19</v>
      </c>
      <c r="K19" s="22" t="s">
        <v>19</v>
      </c>
      <c r="L19" s="2">
        <v>0</v>
      </c>
      <c r="M19" s="2" t="s">
        <v>19</v>
      </c>
      <c r="N19" s="2">
        <v>2912.641024</v>
      </c>
    </row>
    <row r="20" spans="2:14" ht="12.9" customHeight="1" x14ac:dyDescent="0.2">
      <c r="B20" s="12" t="s">
        <v>40</v>
      </c>
      <c r="C20" s="1" t="s">
        <v>12</v>
      </c>
      <c r="D20" s="2">
        <v>433013.59082348802</v>
      </c>
      <c r="E20" s="2" t="s">
        <v>19</v>
      </c>
      <c r="F20" s="22">
        <f>+G20</f>
        <v>432751.64983183797</v>
      </c>
      <c r="G20" s="22">
        <v>432751.64983183797</v>
      </c>
      <c r="H20" s="22" t="s">
        <v>19</v>
      </c>
      <c r="I20" s="22">
        <v>0</v>
      </c>
      <c r="J20" s="22" t="s">
        <v>19</v>
      </c>
      <c r="K20" s="22" t="s">
        <v>19</v>
      </c>
      <c r="L20" s="2">
        <v>261.94099165</v>
      </c>
      <c r="M20" s="2" t="s">
        <v>19</v>
      </c>
      <c r="N20" s="2">
        <v>78155.240735522006</v>
      </c>
    </row>
    <row r="21" spans="2:14" ht="12.9" customHeight="1" x14ac:dyDescent="0.2">
      <c r="B21" s="12" t="s">
        <v>41</v>
      </c>
      <c r="C21" s="1" t="s">
        <v>13</v>
      </c>
      <c r="D21" s="2">
        <v>207153.32152702601</v>
      </c>
      <c r="E21" s="2">
        <v>15019.176527449001</v>
      </c>
      <c r="F21" s="22">
        <f t="shared" si="0"/>
        <v>1223.097311283</v>
      </c>
      <c r="G21" s="22">
        <v>1174.019105283</v>
      </c>
      <c r="H21" s="22">
        <v>0</v>
      </c>
      <c r="I21" s="22">
        <v>49.078206000000002</v>
      </c>
      <c r="J21" s="22">
        <v>0</v>
      </c>
      <c r="K21" s="22">
        <v>0</v>
      </c>
      <c r="L21" s="2">
        <v>190911.047688294</v>
      </c>
      <c r="M21" s="2">
        <v>0</v>
      </c>
      <c r="N21" s="2">
        <v>85600.156658079999</v>
      </c>
    </row>
    <row r="22" spans="2:14" ht="12.9" customHeight="1" x14ac:dyDescent="0.2">
      <c r="B22" s="12" t="s">
        <v>42</v>
      </c>
      <c r="C22" s="1" t="s">
        <v>14</v>
      </c>
      <c r="D22" s="2">
        <v>604634.94140576001</v>
      </c>
      <c r="E22" s="2">
        <v>322724.939953022</v>
      </c>
      <c r="F22" s="22">
        <f t="shared" si="0"/>
        <v>35205.440905988995</v>
      </c>
      <c r="G22" s="22">
        <v>583.67197075000001</v>
      </c>
      <c r="H22" s="22">
        <v>162.06014048</v>
      </c>
      <c r="I22" s="22">
        <v>33418.198987618998</v>
      </c>
      <c r="J22" s="22">
        <v>196.40951367</v>
      </c>
      <c r="K22" s="22">
        <v>845.10029347</v>
      </c>
      <c r="L22" s="2">
        <v>114875.50234211099</v>
      </c>
      <c r="M22" s="2">
        <v>131829.05820463799</v>
      </c>
      <c r="N22" s="2">
        <v>12226.508491772</v>
      </c>
    </row>
    <row r="23" spans="2:14" ht="12.9" customHeight="1" x14ac:dyDescent="0.2">
      <c r="B23" s="12" t="s">
        <v>43</v>
      </c>
      <c r="C23" s="1" t="s">
        <v>15</v>
      </c>
      <c r="D23" s="2">
        <v>600513.511336606</v>
      </c>
      <c r="E23" s="2">
        <v>371407.47970336297</v>
      </c>
      <c r="F23" s="22">
        <f t="shared" si="0"/>
        <v>102719.086661373</v>
      </c>
      <c r="G23" s="22">
        <v>73581.232958698005</v>
      </c>
      <c r="H23" s="22">
        <v>7034.160543293</v>
      </c>
      <c r="I23" s="22">
        <v>13152.689738166</v>
      </c>
      <c r="J23" s="22">
        <v>8927.9034212160004</v>
      </c>
      <c r="K23" s="22">
        <v>23.1</v>
      </c>
      <c r="L23" s="2">
        <v>126386.94497186999</v>
      </c>
      <c r="M23" s="2">
        <v>0</v>
      </c>
      <c r="N23" s="2">
        <v>42152.945033044001</v>
      </c>
    </row>
    <row r="24" spans="2:14" ht="12.9" customHeight="1" x14ac:dyDescent="0.2">
      <c r="B24" s="12" t="s">
        <v>44</v>
      </c>
      <c r="C24" s="1" t="s">
        <v>16</v>
      </c>
      <c r="D24" s="2">
        <v>96420.124341055998</v>
      </c>
      <c r="E24" s="2">
        <v>0</v>
      </c>
      <c r="F24" s="22">
        <f t="shared" si="0"/>
        <v>96420.124341055998</v>
      </c>
      <c r="G24" s="22">
        <v>0</v>
      </c>
      <c r="H24" s="22">
        <v>0</v>
      </c>
      <c r="I24" s="22">
        <v>0</v>
      </c>
      <c r="J24" s="22">
        <v>27234.534411974</v>
      </c>
      <c r="K24" s="22">
        <v>69185.589929081994</v>
      </c>
      <c r="L24" s="2">
        <v>0</v>
      </c>
      <c r="M24" s="2">
        <v>0</v>
      </c>
      <c r="N24" s="2">
        <v>1277.670717235</v>
      </c>
    </row>
    <row r="25" spans="2:14" ht="12.9" customHeight="1" x14ac:dyDescent="0.2">
      <c r="B25" s="12" t="s">
        <v>45</v>
      </c>
      <c r="C25" s="1" t="s">
        <v>17</v>
      </c>
      <c r="D25" s="2">
        <v>3725.2983272299998</v>
      </c>
      <c r="E25" s="2">
        <v>1201.5714770300001</v>
      </c>
      <c r="F25" s="22">
        <f t="shared" si="0"/>
        <v>2523.7268501999997</v>
      </c>
      <c r="G25" s="22">
        <v>2470.1145865849999</v>
      </c>
      <c r="H25" s="22">
        <v>4.629900245</v>
      </c>
      <c r="I25" s="22">
        <v>22.377683229999999</v>
      </c>
      <c r="J25" s="22">
        <v>0</v>
      </c>
      <c r="K25" s="22">
        <v>26.604680139999999</v>
      </c>
      <c r="L25" s="2">
        <v>0</v>
      </c>
      <c r="M25" s="2">
        <v>0</v>
      </c>
      <c r="N25" s="2">
        <v>8665.6064016939999</v>
      </c>
    </row>
    <row r="26" spans="2:14" ht="12.9" customHeight="1" x14ac:dyDescent="0.2">
      <c r="B26" s="12" t="s">
        <v>48</v>
      </c>
      <c r="C26" s="1" t="s">
        <v>18</v>
      </c>
      <c r="D26" s="2">
        <v>317978.01993277698</v>
      </c>
      <c r="E26" s="2">
        <v>248172.20209860898</v>
      </c>
      <c r="F26" s="22">
        <f t="shared" si="0"/>
        <v>8692.4117126260007</v>
      </c>
      <c r="G26" s="22">
        <v>3386.266469742</v>
      </c>
      <c r="H26" s="22">
        <v>87.267101199999999</v>
      </c>
      <c r="I26" s="22">
        <v>2820.656760158</v>
      </c>
      <c r="J26" s="22">
        <v>1654.2333498590001</v>
      </c>
      <c r="K26" s="22">
        <v>743.98803166699997</v>
      </c>
      <c r="L26" s="2">
        <v>54440.795329050001</v>
      </c>
      <c r="M26" s="2">
        <v>6672.6107924919997</v>
      </c>
      <c r="N26" s="2">
        <v>18830.376491776999</v>
      </c>
    </row>
    <row r="27" spans="2:14" ht="12.9" customHeight="1" x14ac:dyDescent="0.2">
      <c r="B27" s="16" t="s">
        <v>49</v>
      </c>
      <c r="C27" s="17"/>
      <c r="D27" s="18">
        <v>-276514.41556277103</v>
      </c>
      <c r="E27" s="18">
        <v>-411066.93043771799</v>
      </c>
      <c r="F27" s="24">
        <f t="shared" si="0"/>
        <v>16134.075360467003</v>
      </c>
      <c r="G27" s="24">
        <v>37964.110960912003</v>
      </c>
      <c r="H27" s="24">
        <v>-63.916493017000001</v>
      </c>
      <c r="I27" s="24">
        <v>-16517.587376349999</v>
      </c>
      <c r="J27" s="24">
        <v>-5248.5317310769997</v>
      </c>
      <c r="K27" s="24">
        <v>-1.0000000000000001E-9</v>
      </c>
      <c r="L27" s="18">
        <v>-148128.023849905</v>
      </c>
      <c r="M27" s="18">
        <v>266546.46336438501</v>
      </c>
      <c r="N27" s="18">
        <v>276514.41556277103</v>
      </c>
    </row>
  </sheetData>
  <mergeCells count="4">
    <mergeCell ref="B6:B7"/>
    <mergeCell ref="C6:C7"/>
    <mergeCell ref="D6:D7"/>
    <mergeCell ref="F6:K6"/>
  </mergeCell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27"/>
  <sheetViews>
    <sheetView showGridLines="0" workbookViewId="0">
      <selection activeCell="B1" sqref="B1"/>
    </sheetView>
  </sheetViews>
  <sheetFormatPr defaultColWidth="9.28515625" defaultRowHeight="12.9" customHeight="1" x14ac:dyDescent="0.2"/>
  <cols>
    <col min="1" max="1" width="2.85546875" style="5" customWidth="1"/>
    <col min="2" max="2" width="70.140625" style="5" customWidth="1"/>
    <col min="3" max="3" width="9.28515625" style="5"/>
    <col min="4" max="8" width="14.85546875" style="5" customWidth="1"/>
    <col min="9" max="9" width="21.85546875" style="5" customWidth="1"/>
    <col min="10" max="14" width="14.85546875" style="5" customWidth="1"/>
    <col min="15" max="16384" width="9.28515625" style="5"/>
  </cols>
  <sheetData>
    <row r="2" spans="2:14" ht="15.6" x14ac:dyDescent="0.3">
      <c r="B2" s="28" t="s">
        <v>78</v>
      </c>
      <c r="E2" s="6"/>
      <c r="H2" s="28" t="s">
        <v>94</v>
      </c>
    </row>
    <row r="3" spans="2:14" ht="12.9" customHeight="1" x14ac:dyDescent="0.25">
      <c r="B3" s="7" t="s">
        <v>20</v>
      </c>
    </row>
    <row r="4" spans="2:14" ht="12.9" customHeight="1" x14ac:dyDescent="0.25">
      <c r="B4" s="26"/>
    </row>
    <row r="5" spans="2:14" ht="12.9" customHeight="1" x14ac:dyDescent="0.2">
      <c r="B5" s="4"/>
    </row>
    <row r="6" spans="2:14" s="27" customFormat="1" ht="20.399999999999999" x14ac:dyDescent="0.2">
      <c r="B6" s="30" t="s">
        <v>21</v>
      </c>
      <c r="C6" s="32"/>
      <c r="D6" s="34" t="s">
        <v>22</v>
      </c>
      <c r="E6" s="9" t="s">
        <v>23</v>
      </c>
      <c r="F6" s="29" t="s">
        <v>24</v>
      </c>
      <c r="G6" s="29"/>
      <c r="H6" s="29"/>
      <c r="I6" s="29"/>
      <c r="J6" s="29"/>
      <c r="K6" s="29"/>
      <c r="L6" s="9" t="s">
        <v>25</v>
      </c>
      <c r="M6" s="9" t="s">
        <v>26</v>
      </c>
      <c r="N6" s="9" t="s">
        <v>27</v>
      </c>
    </row>
    <row r="7" spans="2:14" s="27" customFormat="1" ht="91.8" x14ac:dyDescent="0.2">
      <c r="B7" s="31"/>
      <c r="C7" s="33"/>
      <c r="D7" s="35"/>
      <c r="E7" s="9" t="s">
        <v>28</v>
      </c>
      <c r="F7" s="19" t="s">
        <v>29</v>
      </c>
      <c r="G7" s="19" t="s">
        <v>30</v>
      </c>
      <c r="H7" s="19" t="s">
        <v>31</v>
      </c>
      <c r="I7" s="19" t="s">
        <v>32</v>
      </c>
      <c r="J7" s="19" t="s">
        <v>33</v>
      </c>
      <c r="K7" s="19" t="s">
        <v>34</v>
      </c>
      <c r="L7" s="9" t="s">
        <v>35</v>
      </c>
      <c r="M7" s="9" t="s">
        <v>36</v>
      </c>
      <c r="N7" s="9" t="s">
        <v>37</v>
      </c>
    </row>
    <row r="8" spans="2:14" ht="12.9" customHeight="1" x14ac:dyDescent="0.2">
      <c r="B8" s="9"/>
      <c r="C8" s="9"/>
      <c r="D8" s="10" t="s">
        <v>0</v>
      </c>
      <c r="E8" s="10" t="s">
        <v>1</v>
      </c>
      <c r="F8" s="20" t="s">
        <v>2</v>
      </c>
      <c r="G8" s="20" t="s">
        <v>3</v>
      </c>
      <c r="H8" s="20" t="s">
        <v>4</v>
      </c>
      <c r="I8" s="20" t="s">
        <v>5</v>
      </c>
      <c r="J8" s="20" t="s">
        <v>6</v>
      </c>
      <c r="K8" s="20" t="s">
        <v>7</v>
      </c>
      <c r="L8" s="10" t="s">
        <v>8</v>
      </c>
      <c r="M8" s="10" t="s">
        <v>9</v>
      </c>
      <c r="N8" s="10" t="s">
        <v>10</v>
      </c>
    </row>
    <row r="9" spans="2:14" ht="12.9" customHeight="1" x14ac:dyDescent="0.2">
      <c r="B9" s="11" t="s">
        <v>38</v>
      </c>
      <c r="C9" s="1"/>
      <c r="D9" s="3">
        <v>1989215.4103530122</v>
      </c>
      <c r="E9" s="3">
        <v>555754.76202774304</v>
      </c>
      <c r="F9" s="21">
        <f>+G9+H9+I9+J9+K9</f>
        <v>685790.24837181298</v>
      </c>
      <c r="G9" s="21">
        <v>542215.63387462497</v>
      </c>
      <c r="H9" s="21">
        <v>7531.2579415520004</v>
      </c>
      <c r="I9" s="21">
        <v>30785.447656975</v>
      </c>
      <c r="J9" s="21">
        <v>32723.571204583001</v>
      </c>
      <c r="K9" s="21">
        <v>72534.337694078</v>
      </c>
      <c r="L9" s="3">
        <v>336758.23441794701</v>
      </c>
      <c r="M9" s="3">
        <v>410912.165535509</v>
      </c>
      <c r="N9" s="3">
        <v>514971.97176307609</v>
      </c>
    </row>
    <row r="10" spans="2:14" ht="12.9" customHeight="1" x14ac:dyDescent="0.2">
      <c r="B10" s="12" t="s">
        <v>39</v>
      </c>
      <c r="C10" s="1" t="s">
        <v>11</v>
      </c>
      <c r="D10" s="2">
        <v>2959.3111039999999</v>
      </c>
      <c r="E10" s="2" t="s">
        <v>19</v>
      </c>
      <c r="F10" s="22">
        <f>+G10</f>
        <v>2959.3111039999999</v>
      </c>
      <c r="G10" s="22">
        <v>2959.3111039999999</v>
      </c>
      <c r="H10" s="22" t="s">
        <v>19</v>
      </c>
      <c r="I10" s="22" t="s">
        <v>19</v>
      </c>
      <c r="J10" s="22" t="s">
        <v>19</v>
      </c>
      <c r="K10" s="22" t="s">
        <v>19</v>
      </c>
      <c r="L10" s="2">
        <v>0</v>
      </c>
      <c r="M10" s="2" t="s">
        <v>19</v>
      </c>
      <c r="N10" s="2">
        <v>2937.0173439999999</v>
      </c>
    </row>
    <row r="11" spans="2:14" ht="12.9" customHeight="1" x14ac:dyDescent="0.2">
      <c r="B11" s="12" t="s">
        <v>40</v>
      </c>
      <c r="C11" s="1" t="s">
        <v>12</v>
      </c>
      <c r="D11" s="2">
        <v>442290.03010594501</v>
      </c>
      <c r="E11" s="2">
        <v>58555.466822158</v>
      </c>
      <c r="F11" s="22">
        <f t="shared" ref="F11:F27" si="0">+G11+H11+I11+J11+K11</f>
        <v>131723.79893222899</v>
      </c>
      <c r="G11" s="22">
        <v>122477.572780737</v>
      </c>
      <c r="H11" s="22">
        <v>469.76197692</v>
      </c>
      <c r="I11" s="22">
        <v>4620.8316286339996</v>
      </c>
      <c r="J11" s="22">
        <v>3210.1006262279998</v>
      </c>
      <c r="K11" s="22">
        <v>945.53191971000001</v>
      </c>
      <c r="L11" s="2">
        <v>31436.232043910004</v>
      </c>
      <c r="M11" s="2">
        <v>220574.53230764801</v>
      </c>
      <c r="N11" s="2">
        <v>56361.979590788003</v>
      </c>
    </row>
    <row r="12" spans="2:14" ht="12.9" customHeight="1" x14ac:dyDescent="0.2">
      <c r="B12" s="12" t="s">
        <v>41</v>
      </c>
      <c r="C12" s="1" t="s">
        <v>13</v>
      </c>
      <c r="D12" s="2">
        <v>199884.39689217601</v>
      </c>
      <c r="E12" s="2">
        <v>845.98624837299997</v>
      </c>
      <c r="F12" s="22">
        <f t="shared" si="0"/>
        <v>191589.66781759501</v>
      </c>
      <c r="G12" s="22">
        <v>117162.243741244</v>
      </c>
      <c r="H12" s="22">
        <v>2153.9688613520002</v>
      </c>
      <c r="I12" s="22">
        <v>950.600087315</v>
      </c>
      <c r="J12" s="22">
        <v>19228.897591888999</v>
      </c>
      <c r="K12" s="22">
        <v>52093.957535795002</v>
      </c>
      <c r="L12" s="2">
        <v>5728.2045945829996</v>
      </c>
      <c r="M12" s="2">
        <v>1720.538231625</v>
      </c>
      <c r="N12" s="2">
        <v>90280.506465886006</v>
      </c>
    </row>
    <row r="13" spans="2:14" ht="12.9" customHeight="1" x14ac:dyDescent="0.2">
      <c r="B13" s="12" t="s">
        <v>42</v>
      </c>
      <c r="C13" s="1" t="s">
        <v>14</v>
      </c>
      <c r="D13" s="2">
        <v>411694.04114081402</v>
      </c>
      <c r="E13" s="2">
        <v>92888.200513678006</v>
      </c>
      <c r="F13" s="22">
        <f t="shared" si="0"/>
        <v>300692.05182622495</v>
      </c>
      <c r="G13" s="22">
        <v>281202.85371596401</v>
      </c>
      <c r="H13" s="22">
        <v>105.09587492999999</v>
      </c>
      <c r="I13" s="22">
        <v>17601.133944339999</v>
      </c>
      <c r="J13" s="22">
        <v>1782.968290991</v>
      </c>
      <c r="K13" s="22">
        <v>0</v>
      </c>
      <c r="L13" s="2">
        <v>16885.819035473</v>
      </c>
      <c r="M13" s="2">
        <v>1227.969765438</v>
      </c>
      <c r="N13" s="2">
        <v>192493.80435714201</v>
      </c>
    </row>
    <row r="14" spans="2:14" ht="12.9" customHeight="1" x14ac:dyDescent="0.2">
      <c r="B14" s="12" t="s">
        <v>43</v>
      </c>
      <c r="C14" s="1" t="s">
        <v>15</v>
      </c>
      <c r="D14" s="2">
        <v>509853.000294308</v>
      </c>
      <c r="E14" s="2">
        <v>149902.96011554799</v>
      </c>
      <c r="F14" s="22">
        <f t="shared" si="0"/>
        <v>43581.298978389001</v>
      </c>
      <c r="G14" s="22">
        <v>9026.8484155499991</v>
      </c>
      <c r="H14" s="22">
        <v>4755.9147928100001</v>
      </c>
      <c r="I14" s="22">
        <v>5986.8624600160001</v>
      </c>
      <c r="J14" s="22">
        <v>4428.6617582239996</v>
      </c>
      <c r="K14" s="22">
        <v>19383.011551789001</v>
      </c>
      <c r="L14" s="2">
        <v>230977.72703873101</v>
      </c>
      <c r="M14" s="2">
        <v>85391.014161640007</v>
      </c>
      <c r="N14" s="2">
        <v>142850.337747446</v>
      </c>
    </row>
    <row r="15" spans="2:14" ht="12.9" customHeight="1" x14ac:dyDescent="0.2">
      <c r="B15" s="12" t="s">
        <v>44</v>
      </c>
      <c r="C15" s="1" t="s">
        <v>16</v>
      </c>
      <c r="D15" s="2">
        <v>99098.601370511999</v>
      </c>
      <c r="E15" s="2">
        <v>3485.945984468</v>
      </c>
      <c r="F15" s="22">
        <f t="shared" si="0"/>
        <v>2445.6953876999996</v>
      </c>
      <c r="G15" s="22">
        <v>247.71383781</v>
      </c>
      <c r="H15" s="22">
        <v>0</v>
      </c>
      <c r="I15" s="22">
        <v>472.71178679399998</v>
      </c>
      <c r="J15" s="22">
        <v>1725.2697630959999</v>
      </c>
      <c r="K15" s="22">
        <v>0</v>
      </c>
      <c r="L15" s="2">
        <v>336.36543074600002</v>
      </c>
      <c r="M15" s="2">
        <v>92830.594567598004</v>
      </c>
      <c r="N15" s="2">
        <v>486.72604823199993</v>
      </c>
    </row>
    <row r="16" spans="2:14" ht="12.9" customHeight="1" x14ac:dyDescent="0.2">
      <c r="B16" s="12" t="s">
        <v>45</v>
      </c>
      <c r="C16" s="1" t="s">
        <v>17</v>
      </c>
      <c r="D16" s="2">
        <v>13250.556940967999</v>
      </c>
      <c r="E16" s="2">
        <v>1896.1540225199999</v>
      </c>
      <c r="F16" s="22">
        <f t="shared" si="0"/>
        <v>2481.4261691769993</v>
      </c>
      <c r="G16" s="22">
        <v>2427.9236474899999</v>
      </c>
      <c r="H16" s="22">
        <v>7.9895268599999989</v>
      </c>
      <c r="I16" s="22">
        <v>2.4948904000000001</v>
      </c>
      <c r="J16" s="22">
        <v>0.164000797</v>
      </c>
      <c r="K16" s="22">
        <v>42.854103629999997</v>
      </c>
      <c r="L16" s="2">
        <v>8872.9669317610005</v>
      </c>
      <c r="M16" s="2">
        <v>9.8175099999999998E-3</v>
      </c>
      <c r="N16" s="2">
        <v>1216.743257563</v>
      </c>
    </row>
    <row r="17" spans="2:14" ht="12.9" customHeight="1" x14ac:dyDescent="0.2">
      <c r="B17" s="13" t="s">
        <v>46</v>
      </c>
      <c r="C17" s="14" t="s">
        <v>18</v>
      </c>
      <c r="D17" s="15">
        <v>310185.47250428901</v>
      </c>
      <c r="E17" s="15">
        <v>248180.048320998</v>
      </c>
      <c r="F17" s="23">
        <f t="shared" si="0"/>
        <v>10316.998156498001</v>
      </c>
      <c r="G17" s="23">
        <v>6711.1666318300004</v>
      </c>
      <c r="H17" s="23">
        <v>38.526908679999998</v>
      </c>
      <c r="I17" s="23">
        <v>1150.8128594760001</v>
      </c>
      <c r="J17" s="23">
        <v>2347.5091733580002</v>
      </c>
      <c r="K17" s="23">
        <v>68.982583153999997</v>
      </c>
      <c r="L17" s="15">
        <v>42520.919342743</v>
      </c>
      <c r="M17" s="15">
        <v>9167.5066840500003</v>
      </c>
      <c r="N17" s="15">
        <v>28344.856952018999</v>
      </c>
    </row>
    <row r="18" spans="2:14" ht="12.9" customHeight="1" x14ac:dyDescent="0.2">
      <c r="B18" s="11" t="s">
        <v>47</v>
      </c>
      <c r="C18" s="1"/>
      <c r="D18" s="3">
        <v>2257891.2729328801</v>
      </c>
      <c r="E18" s="3">
        <v>960495.53797556099</v>
      </c>
      <c r="F18" s="21">
        <f t="shared" si="0"/>
        <v>667468.68868603499</v>
      </c>
      <c r="G18" s="21">
        <v>505071.24688860402</v>
      </c>
      <c r="H18" s="21">
        <v>7553.1449387949997</v>
      </c>
      <c r="I18" s="21">
        <v>44659.927086404998</v>
      </c>
      <c r="J18" s="21">
        <v>37650.032078153003</v>
      </c>
      <c r="K18" s="21">
        <v>72534.337694078</v>
      </c>
      <c r="L18" s="3">
        <v>493080.77156674297</v>
      </c>
      <c r="M18" s="3">
        <v>136846.27470454099</v>
      </c>
      <c r="N18" s="3">
        <v>246296.109183208</v>
      </c>
    </row>
    <row r="19" spans="2:14" ht="12.9" customHeight="1" x14ac:dyDescent="0.2">
      <c r="B19" s="12" t="s">
        <v>39</v>
      </c>
      <c r="C19" s="1" t="s">
        <v>11</v>
      </c>
      <c r="D19" s="2">
        <v>2937.0173439999999</v>
      </c>
      <c r="E19" s="2" t="s">
        <v>19</v>
      </c>
      <c r="F19" s="22">
        <f>+G19</f>
        <v>2937.0173439999999</v>
      </c>
      <c r="G19" s="22">
        <v>2937.0173439999999</v>
      </c>
      <c r="H19" s="22" t="s">
        <v>19</v>
      </c>
      <c r="I19" s="22" t="s">
        <v>19</v>
      </c>
      <c r="J19" s="22" t="s">
        <v>19</v>
      </c>
      <c r="K19" s="22" t="s">
        <v>19</v>
      </c>
      <c r="L19" s="2">
        <v>0</v>
      </c>
      <c r="M19" s="2" t="s">
        <v>19</v>
      </c>
      <c r="N19" s="2">
        <v>2959.3111039999999</v>
      </c>
    </row>
    <row r="20" spans="2:14" ht="12.9" customHeight="1" x14ac:dyDescent="0.2">
      <c r="B20" s="12" t="s">
        <v>40</v>
      </c>
      <c r="C20" s="1" t="s">
        <v>12</v>
      </c>
      <c r="D20" s="2">
        <v>420798.98087012803</v>
      </c>
      <c r="E20" s="2" t="s">
        <v>19</v>
      </c>
      <c r="F20" s="22">
        <f>+G20</f>
        <v>420555.350918098</v>
      </c>
      <c r="G20" s="22">
        <v>420555.350918098</v>
      </c>
      <c r="H20" s="22" t="s">
        <v>19</v>
      </c>
      <c r="I20" s="22">
        <v>0</v>
      </c>
      <c r="J20" s="22" t="s">
        <v>19</v>
      </c>
      <c r="K20" s="22" t="s">
        <v>19</v>
      </c>
      <c r="L20" s="2">
        <v>243.62995203</v>
      </c>
      <c r="M20" s="2" t="s">
        <v>19</v>
      </c>
      <c r="N20" s="2">
        <v>77853.028826605005</v>
      </c>
    </row>
    <row r="21" spans="2:14" ht="12.9" customHeight="1" x14ac:dyDescent="0.2">
      <c r="B21" s="12" t="s">
        <v>41</v>
      </c>
      <c r="C21" s="1" t="s">
        <v>13</v>
      </c>
      <c r="D21" s="2">
        <v>210248.65462354</v>
      </c>
      <c r="E21" s="2">
        <v>16022.689347949003</v>
      </c>
      <c r="F21" s="22">
        <f t="shared" si="0"/>
        <v>1205.1739031059999</v>
      </c>
      <c r="G21" s="22">
        <v>1154.654101416</v>
      </c>
      <c r="H21" s="22">
        <v>0</v>
      </c>
      <c r="I21" s="22">
        <v>50.519801690000001</v>
      </c>
      <c r="J21" s="22">
        <v>0</v>
      </c>
      <c r="K21" s="22">
        <v>0</v>
      </c>
      <c r="L21" s="2">
        <v>193020.79137248499</v>
      </c>
      <c r="M21" s="2">
        <v>0</v>
      </c>
      <c r="N21" s="2">
        <v>79916.248734522</v>
      </c>
    </row>
    <row r="22" spans="2:14" ht="12.9" customHeight="1" x14ac:dyDescent="0.2">
      <c r="B22" s="12" t="s">
        <v>42</v>
      </c>
      <c r="C22" s="1" t="s">
        <v>14</v>
      </c>
      <c r="D22" s="2">
        <v>593637.40751660604</v>
      </c>
      <c r="E22" s="2">
        <v>320638.51622747001</v>
      </c>
      <c r="F22" s="22">
        <f t="shared" si="0"/>
        <v>28473.352446954003</v>
      </c>
      <c r="G22" s="22">
        <v>134.81128684999999</v>
      </c>
      <c r="H22" s="22">
        <v>122.22680073000001</v>
      </c>
      <c r="I22" s="22">
        <v>27085.691159104001</v>
      </c>
      <c r="J22" s="22">
        <v>57.231237149999998</v>
      </c>
      <c r="K22" s="22">
        <v>1073.3919631199999</v>
      </c>
      <c r="L22" s="2">
        <v>114210.694462139</v>
      </c>
      <c r="M22" s="2">
        <v>130314.84438004301</v>
      </c>
      <c r="N22" s="2">
        <v>10550.43798135</v>
      </c>
    </row>
    <row r="23" spans="2:14" ht="12.9" customHeight="1" x14ac:dyDescent="0.2">
      <c r="B23" s="12" t="s">
        <v>43</v>
      </c>
      <c r="C23" s="1" t="s">
        <v>15</v>
      </c>
      <c r="D23" s="2">
        <v>610141.311688444</v>
      </c>
      <c r="E23" s="2">
        <v>376923.3137303</v>
      </c>
      <c r="F23" s="22">
        <f t="shared" si="0"/>
        <v>105995.92846607401</v>
      </c>
      <c r="G23" s="22">
        <v>75170.323917385002</v>
      </c>
      <c r="H23" s="22">
        <v>7355.1701599520002</v>
      </c>
      <c r="I23" s="22">
        <v>14641.741917579</v>
      </c>
      <c r="J23" s="22">
        <v>8805.5924711579992</v>
      </c>
      <c r="K23" s="22">
        <v>23.1</v>
      </c>
      <c r="L23" s="2">
        <v>127222.06949207002</v>
      </c>
      <c r="M23" s="2">
        <v>0</v>
      </c>
      <c r="N23" s="2">
        <v>42562.026353310001</v>
      </c>
    </row>
    <row r="24" spans="2:14" ht="12.9" customHeight="1" x14ac:dyDescent="0.2">
      <c r="B24" s="12" t="s">
        <v>44</v>
      </c>
      <c r="C24" s="1" t="s">
        <v>16</v>
      </c>
      <c r="D24" s="2">
        <v>98345.602606493994</v>
      </c>
      <c r="E24" s="2">
        <v>0</v>
      </c>
      <c r="F24" s="22">
        <f t="shared" si="0"/>
        <v>98345.602606494009</v>
      </c>
      <c r="G24" s="22">
        <v>0</v>
      </c>
      <c r="H24" s="22">
        <v>0</v>
      </c>
      <c r="I24" s="22">
        <v>0</v>
      </c>
      <c r="J24" s="22">
        <v>27016.841054052999</v>
      </c>
      <c r="K24" s="22">
        <v>71328.761552441007</v>
      </c>
      <c r="L24" s="2">
        <v>0</v>
      </c>
      <c r="M24" s="2">
        <v>0</v>
      </c>
      <c r="N24" s="2">
        <v>1239.72481225</v>
      </c>
    </row>
    <row r="25" spans="2:14" ht="12.9" customHeight="1" x14ac:dyDescent="0.2">
      <c r="B25" s="12" t="s">
        <v>45</v>
      </c>
      <c r="C25" s="1" t="s">
        <v>17</v>
      </c>
      <c r="D25" s="2">
        <v>3619.4023139629999</v>
      </c>
      <c r="E25" s="2">
        <v>1097.5099007900001</v>
      </c>
      <c r="F25" s="22">
        <f t="shared" si="0"/>
        <v>2521.8924131729996</v>
      </c>
      <c r="G25" s="22">
        <v>2456.7479588699998</v>
      </c>
      <c r="H25" s="22">
        <v>2.9876368430000002</v>
      </c>
      <c r="I25" s="22">
        <v>15.173158149999999</v>
      </c>
      <c r="J25" s="22">
        <v>0</v>
      </c>
      <c r="K25" s="22">
        <v>46.98365931</v>
      </c>
      <c r="L25" s="2">
        <v>0</v>
      </c>
      <c r="M25" s="2">
        <v>0</v>
      </c>
      <c r="N25" s="2">
        <v>10847.897884567999</v>
      </c>
    </row>
    <row r="26" spans="2:14" ht="12.9" customHeight="1" x14ac:dyDescent="0.2">
      <c r="B26" s="12" t="s">
        <v>48</v>
      </c>
      <c r="C26" s="1" t="s">
        <v>18</v>
      </c>
      <c r="D26" s="2">
        <v>318162.89596970502</v>
      </c>
      <c r="E26" s="2">
        <v>245813.50876905199</v>
      </c>
      <c r="F26" s="22">
        <f t="shared" si="0"/>
        <v>7434.3705881359992</v>
      </c>
      <c r="G26" s="22">
        <v>2662.3413619849998</v>
      </c>
      <c r="H26" s="22">
        <v>72.760341269999998</v>
      </c>
      <c r="I26" s="22">
        <v>2866.8010498819999</v>
      </c>
      <c r="J26" s="22">
        <v>1770.367315792</v>
      </c>
      <c r="K26" s="22">
        <v>62.100519206999991</v>
      </c>
      <c r="L26" s="2">
        <v>58383.586288019003</v>
      </c>
      <c r="M26" s="2">
        <v>6531.4303244980001</v>
      </c>
      <c r="N26" s="2">
        <v>20367.433486603</v>
      </c>
    </row>
    <row r="27" spans="2:14" ht="12.9" customHeight="1" x14ac:dyDescent="0.2">
      <c r="B27" s="16" t="s">
        <v>49</v>
      </c>
      <c r="C27" s="17"/>
      <c r="D27" s="18">
        <v>-268675.862579868</v>
      </c>
      <c r="E27" s="18">
        <v>-404740.77594781801</v>
      </c>
      <c r="F27" s="24">
        <f t="shared" si="0"/>
        <v>18321.559685778004</v>
      </c>
      <c r="G27" s="24">
        <v>37144.386986021003</v>
      </c>
      <c r="H27" s="24">
        <v>-21.886997243</v>
      </c>
      <c r="I27" s="24">
        <v>-13874.479429430001</v>
      </c>
      <c r="J27" s="24">
        <v>-4926.4608735700003</v>
      </c>
      <c r="K27" s="24">
        <v>0</v>
      </c>
      <c r="L27" s="18">
        <v>-156322.53714879599</v>
      </c>
      <c r="M27" s="18">
        <v>274065.89083096798</v>
      </c>
      <c r="N27" s="18">
        <v>268675.862579868</v>
      </c>
    </row>
  </sheetData>
  <mergeCells count="4">
    <mergeCell ref="B6:B7"/>
    <mergeCell ref="C6:C7"/>
    <mergeCell ref="D6:D7"/>
    <mergeCell ref="F6:K6"/>
  </mergeCell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27"/>
  <sheetViews>
    <sheetView showGridLines="0" workbookViewId="0">
      <selection activeCell="B1" sqref="B1"/>
    </sheetView>
  </sheetViews>
  <sheetFormatPr defaultColWidth="9.28515625" defaultRowHeight="12.9" customHeight="1" x14ac:dyDescent="0.2"/>
  <cols>
    <col min="1" max="1" width="2.85546875" style="5" customWidth="1"/>
    <col min="2" max="2" width="70.140625" style="5" customWidth="1"/>
    <col min="3" max="3" width="9.28515625" style="5"/>
    <col min="4" max="8" width="14.85546875" style="5" customWidth="1"/>
    <col min="9" max="9" width="21.85546875" style="5" customWidth="1"/>
    <col min="10" max="14" width="14.85546875" style="5" customWidth="1"/>
    <col min="15" max="16384" width="9.28515625" style="5"/>
  </cols>
  <sheetData>
    <row r="2" spans="2:14" ht="15.6" x14ac:dyDescent="0.3">
      <c r="B2" s="28" t="s">
        <v>77</v>
      </c>
      <c r="E2" s="6"/>
      <c r="H2" s="28" t="s">
        <v>94</v>
      </c>
    </row>
    <row r="3" spans="2:14" ht="12.9" customHeight="1" x14ac:dyDescent="0.25">
      <c r="B3" s="7" t="s">
        <v>20</v>
      </c>
    </row>
    <row r="4" spans="2:14" ht="12.9" customHeight="1" x14ac:dyDescent="0.25">
      <c r="B4" s="26"/>
    </row>
    <row r="5" spans="2:14" ht="12.9" customHeight="1" x14ac:dyDescent="0.2">
      <c r="B5" s="4"/>
    </row>
    <row r="6" spans="2:14" s="27" customFormat="1" ht="20.399999999999999" x14ac:dyDescent="0.2">
      <c r="B6" s="30" t="s">
        <v>21</v>
      </c>
      <c r="C6" s="32"/>
      <c r="D6" s="34" t="s">
        <v>22</v>
      </c>
      <c r="E6" s="9" t="s">
        <v>23</v>
      </c>
      <c r="F6" s="29" t="s">
        <v>24</v>
      </c>
      <c r="G6" s="29"/>
      <c r="H6" s="29"/>
      <c r="I6" s="29"/>
      <c r="J6" s="29"/>
      <c r="K6" s="29"/>
      <c r="L6" s="9" t="s">
        <v>25</v>
      </c>
      <c r="M6" s="9" t="s">
        <v>26</v>
      </c>
      <c r="N6" s="9" t="s">
        <v>27</v>
      </c>
    </row>
    <row r="7" spans="2:14" s="27" customFormat="1" ht="91.8" x14ac:dyDescent="0.2">
      <c r="B7" s="31"/>
      <c r="C7" s="33"/>
      <c r="D7" s="35"/>
      <c r="E7" s="9" t="s">
        <v>28</v>
      </c>
      <c r="F7" s="19" t="s">
        <v>29</v>
      </c>
      <c r="G7" s="19" t="s">
        <v>30</v>
      </c>
      <c r="H7" s="19" t="s">
        <v>31</v>
      </c>
      <c r="I7" s="19" t="s">
        <v>32</v>
      </c>
      <c r="J7" s="19" t="s">
        <v>33</v>
      </c>
      <c r="K7" s="19" t="s">
        <v>34</v>
      </c>
      <c r="L7" s="9" t="s">
        <v>35</v>
      </c>
      <c r="M7" s="9" t="s">
        <v>36</v>
      </c>
      <c r="N7" s="9" t="s">
        <v>37</v>
      </c>
    </row>
    <row r="8" spans="2:14" ht="12.9" customHeight="1" x14ac:dyDescent="0.2">
      <c r="B8" s="9"/>
      <c r="C8" s="9"/>
      <c r="D8" s="10" t="s">
        <v>0</v>
      </c>
      <c r="E8" s="10" t="s">
        <v>1</v>
      </c>
      <c r="F8" s="20" t="s">
        <v>2</v>
      </c>
      <c r="G8" s="20" t="s">
        <v>3</v>
      </c>
      <c r="H8" s="20" t="s">
        <v>4</v>
      </c>
      <c r="I8" s="20" t="s">
        <v>5</v>
      </c>
      <c r="J8" s="20" t="s">
        <v>6</v>
      </c>
      <c r="K8" s="20" t="s">
        <v>7</v>
      </c>
      <c r="L8" s="10" t="s">
        <v>8</v>
      </c>
      <c r="M8" s="10" t="s">
        <v>9</v>
      </c>
      <c r="N8" s="10" t="s">
        <v>10</v>
      </c>
    </row>
    <row r="9" spans="2:14" ht="12.9" customHeight="1" x14ac:dyDescent="0.2">
      <c r="B9" s="11" t="s">
        <v>38</v>
      </c>
      <c r="C9" s="1"/>
      <c r="D9" s="3">
        <v>1971691.1611542171</v>
      </c>
      <c r="E9" s="3">
        <v>562972.68546307704</v>
      </c>
      <c r="F9" s="21">
        <f>+G9+H9+I9+J9+K9</f>
        <v>668566.48219770798</v>
      </c>
      <c r="G9" s="21">
        <v>523141.81335656496</v>
      </c>
      <c r="H9" s="21">
        <v>7744.6942784229987</v>
      </c>
      <c r="I9" s="21">
        <v>30769.874006623999</v>
      </c>
      <c r="J9" s="21">
        <v>33224.678286158</v>
      </c>
      <c r="K9" s="21">
        <v>73685.422269938004</v>
      </c>
      <c r="L9" s="3">
        <v>333091.86718379601</v>
      </c>
      <c r="M9" s="3">
        <v>407060.12630963599</v>
      </c>
      <c r="N9" s="3">
        <v>503406.47465392202</v>
      </c>
    </row>
    <row r="10" spans="2:14" ht="12.9" customHeight="1" x14ac:dyDescent="0.2">
      <c r="B10" s="12" t="s">
        <v>39</v>
      </c>
      <c r="C10" s="1" t="s">
        <v>11</v>
      </c>
      <c r="D10" s="2">
        <v>2860.6922239999999</v>
      </c>
      <c r="E10" s="2" t="s">
        <v>19</v>
      </c>
      <c r="F10" s="22">
        <f>+G10</f>
        <v>2860.6922239999999</v>
      </c>
      <c r="G10" s="22">
        <v>2860.6922239999999</v>
      </c>
      <c r="H10" s="22" t="s">
        <v>19</v>
      </c>
      <c r="I10" s="22" t="s">
        <v>19</v>
      </c>
      <c r="J10" s="22" t="s">
        <v>19</v>
      </c>
      <c r="K10" s="22" t="s">
        <v>19</v>
      </c>
      <c r="L10" s="2">
        <v>0</v>
      </c>
      <c r="M10" s="2" t="s">
        <v>19</v>
      </c>
      <c r="N10" s="2">
        <v>2839.191808</v>
      </c>
    </row>
    <row r="11" spans="2:14" ht="12.9" customHeight="1" x14ac:dyDescent="0.2">
      <c r="B11" s="12" t="s">
        <v>40</v>
      </c>
      <c r="C11" s="1" t="s">
        <v>12</v>
      </c>
      <c r="D11" s="2">
        <v>413738.89056694403</v>
      </c>
      <c r="E11" s="2">
        <v>55091.191571292002</v>
      </c>
      <c r="F11" s="22">
        <f t="shared" ref="F11:F27" si="0">+G11+H11+I11+J11+K11</f>
        <v>111535.79780220699</v>
      </c>
      <c r="G11" s="22">
        <v>102132.408287139</v>
      </c>
      <c r="H11" s="22">
        <v>654.00938643999996</v>
      </c>
      <c r="I11" s="22">
        <v>4458.3554790689996</v>
      </c>
      <c r="J11" s="22">
        <v>3033.2938050890002</v>
      </c>
      <c r="K11" s="22">
        <v>1257.73084447</v>
      </c>
      <c r="L11" s="2">
        <v>31004.695921580005</v>
      </c>
      <c r="M11" s="2">
        <v>216107.20527186501</v>
      </c>
      <c r="N11" s="2">
        <v>54245.661885428999</v>
      </c>
    </row>
    <row r="12" spans="2:14" ht="12.9" customHeight="1" x14ac:dyDescent="0.2">
      <c r="B12" s="12" t="s">
        <v>41</v>
      </c>
      <c r="C12" s="1" t="s">
        <v>13</v>
      </c>
      <c r="D12" s="2">
        <v>212161.83003169301</v>
      </c>
      <c r="E12" s="2">
        <v>881.634842166</v>
      </c>
      <c r="F12" s="22">
        <f t="shared" si="0"/>
        <v>202081.08397458697</v>
      </c>
      <c r="G12" s="22">
        <v>125802.91785013799</v>
      </c>
      <c r="H12" s="22">
        <v>2455.5176569149999</v>
      </c>
      <c r="I12" s="22">
        <v>917.62270441099997</v>
      </c>
      <c r="J12" s="22">
        <v>19233.019758810999</v>
      </c>
      <c r="K12" s="22">
        <v>53672.006004312003</v>
      </c>
      <c r="L12" s="2">
        <v>7501.670274604</v>
      </c>
      <c r="M12" s="2">
        <v>1697.440940336</v>
      </c>
      <c r="N12" s="2">
        <v>84164.606469170001</v>
      </c>
    </row>
    <row r="13" spans="2:14" ht="12.9" customHeight="1" x14ac:dyDescent="0.2">
      <c r="B13" s="12" t="s">
        <v>42</v>
      </c>
      <c r="C13" s="1" t="s">
        <v>14</v>
      </c>
      <c r="D13" s="2">
        <v>406827.18838876102</v>
      </c>
      <c r="E13" s="2">
        <v>95458.14455261</v>
      </c>
      <c r="F13" s="22">
        <f t="shared" si="0"/>
        <v>292987.12318683893</v>
      </c>
      <c r="G13" s="22">
        <v>273282.80580119498</v>
      </c>
      <c r="H13" s="22">
        <v>89.374096809999998</v>
      </c>
      <c r="I13" s="22">
        <v>17736.989379773</v>
      </c>
      <c r="J13" s="22">
        <v>1877.9539090610001</v>
      </c>
      <c r="K13" s="22">
        <v>0</v>
      </c>
      <c r="L13" s="2">
        <v>17171.812488312</v>
      </c>
      <c r="M13" s="2">
        <v>1210.1081610000001</v>
      </c>
      <c r="N13" s="2">
        <v>187031.86173606201</v>
      </c>
    </row>
    <row r="14" spans="2:14" ht="12.9" customHeight="1" x14ac:dyDescent="0.2">
      <c r="B14" s="12" t="s">
        <v>43</v>
      </c>
      <c r="C14" s="1" t="s">
        <v>15</v>
      </c>
      <c r="D14" s="2">
        <v>508473.61920419696</v>
      </c>
      <c r="E14" s="2">
        <v>153626.571067396</v>
      </c>
      <c r="F14" s="22">
        <f t="shared" si="0"/>
        <v>43357.757807827002</v>
      </c>
      <c r="G14" s="22">
        <v>9688.1410110199995</v>
      </c>
      <c r="H14" s="22">
        <v>4506.4034906819998</v>
      </c>
      <c r="I14" s="22">
        <v>6032.9871242480003</v>
      </c>
      <c r="J14" s="22">
        <v>4625.4008206400003</v>
      </c>
      <c r="K14" s="22">
        <v>18504.825361236999</v>
      </c>
      <c r="L14" s="2">
        <v>227316.910316441</v>
      </c>
      <c r="M14" s="2">
        <v>84172.380012533002</v>
      </c>
      <c r="N14" s="2">
        <v>142550.12781539501</v>
      </c>
    </row>
    <row r="15" spans="2:14" ht="12.9" customHeight="1" x14ac:dyDescent="0.2">
      <c r="B15" s="12" t="s">
        <v>44</v>
      </c>
      <c r="C15" s="1" t="s">
        <v>16</v>
      </c>
      <c r="D15" s="2">
        <v>100827.830593323</v>
      </c>
      <c r="E15" s="2">
        <v>3623.6573813770001</v>
      </c>
      <c r="F15" s="22">
        <f t="shared" si="0"/>
        <v>2535.85956601</v>
      </c>
      <c r="G15" s="22">
        <v>264.89673957000002</v>
      </c>
      <c r="H15" s="22">
        <v>0</v>
      </c>
      <c r="I15" s="22">
        <v>481.999245793</v>
      </c>
      <c r="J15" s="22">
        <v>1788.9635806470001</v>
      </c>
      <c r="K15" s="22">
        <v>0</v>
      </c>
      <c r="L15" s="2">
        <v>351.18622978799999</v>
      </c>
      <c r="M15" s="2">
        <v>94317.127416147996</v>
      </c>
      <c r="N15" s="2">
        <v>476.14295925499999</v>
      </c>
    </row>
    <row r="16" spans="2:14" ht="12.9" customHeight="1" x14ac:dyDescent="0.2">
      <c r="B16" s="12" t="s">
        <v>45</v>
      </c>
      <c r="C16" s="1" t="s">
        <v>17</v>
      </c>
      <c r="D16" s="2">
        <v>11241.564545278001</v>
      </c>
      <c r="E16" s="2">
        <v>1680.05737402</v>
      </c>
      <c r="F16" s="22">
        <f t="shared" si="0"/>
        <v>2453.1679746759996</v>
      </c>
      <c r="G16" s="22">
        <v>2237.1422065199999</v>
      </c>
      <c r="H16" s="22">
        <v>16.448916910000001</v>
      </c>
      <c r="I16" s="22">
        <v>21.15783003</v>
      </c>
      <c r="J16" s="22">
        <v>0.17966601600000001</v>
      </c>
      <c r="K16" s="22">
        <v>178.23935520000001</v>
      </c>
      <c r="L16" s="2">
        <v>7108.3124445820004</v>
      </c>
      <c r="M16" s="2">
        <v>2.6752000000000001E-2</v>
      </c>
      <c r="N16" s="2">
        <v>1382.2990897499999</v>
      </c>
    </row>
    <row r="17" spans="2:14" ht="12.9" customHeight="1" x14ac:dyDescent="0.2">
      <c r="B17" s="13" t="s">
        <v>46</v>
      </c>
      <c r="C17" s="14" t="s">
        <v>18</v>
      </c>
      <c r="D17" s="15">
        <v>315559.54560002103</v>
      </c>
      <c r="E17" s="15">
        <v>252611.428674216</v>
      </c>
      <c r="F17" s="23">
        <f t="shared" si="0"/>
        <v>10754.999661562</v>
      </c>
      <c r="G17" s="23">
        <v>6872.8092369830001</v>
      </c>
      <c r="H17" s="23">
        <v>22.940730666</v>
      </c>
      <c r="I17" s="23">
        <v>1120.7622432999999</v>
      </c>
      <c r="J17" s="23">
        <v>2665.8667458939999</v>
      </c>
      <c r="K17" s="23">
        <v>72.620704719000003</v>
      </c>
      <c r="L17" s="15">
        <v>42637.279508489002</v>
      </c>
      <c r="M17" s="15">
        <v>9555.8377557540007</v>
      </c>
      <c r="N17" s="15">
        <v>30716.582890860998</v>
      </c>
    </row>
    <row r="18" spans="2:14" ht="12.9" customHeight="1" x14ac:dyDescent="0.2">
      <c r="B18" s="11" t="s">
        <v>47</v>
      </c>
      <c r="C18" s="1"/>
      <c r="D18" s="3">
        <v>2241298.3017832949</v>
      </c>
      <c r="E18" s="3">
        <v>962839.64532844501</v>
      </c>
      <c r="F18" s="21">
        <f t="shared" si="0"/>
        <v>654984.29881752399</v>
      </c>
      <c r="G18" s="21">
        <v>490527.00985382497</v>
      </c>
      <c r="H18" s="21">
        <v>7815.2577106660001</v>
      </c>
      <c r="I18" s="21">
        <v>44873.489712538998</v>
      </c>
      <c r="J18" s="21">
        <v>38083.119270556002</v>
      </c>
      <c r="K18" s="21">
        <v>73685.422269938004</v>
      </c>
      <c r="L18" s="3">
        <v>492570.88239349402</v>
      </c>
      <c r="M18" s="3">
        <v>130903.47524383201</v>
      </c>
      <c r="N18" s="3">
        <v>233799.33402484399</v>
      </c>
    </row>
    <row r="19" spans="2:14" ht="12.9" customHeight="1" x14ac:dyDescent="0.2">
      <c r="B19" s="12" t="s">
        <v>39</v>
      </c>
      <c r="C19" s="1" t="s">
        <v>11</v>
      </c>
      <c r="D19" s="2">
        <v>2839.191808</v>
      </c>
      <c r="E19" s="2" t="s">
        <v>19</v>
      </c>
      <c r="F19" s="22">
        <f>+G19</f>
        <v>2839.191808</v>
      </c>
      <c r="G19" s="22">
        <v>2839.191808</v>
      </c>
      <c r="H19" s="22" t="s">
        <v>19</v>
      </c>
      <c r="I19" s="22" t="s">
        <v>19</v>
      </c>
      <c r="J19" s="22" t="s">
        <v>19</v>
      </c>
      <c r="K19" s="22" t="s">
        <v>19</v>
      </c>
      <c r="L19" s="2">
        <v>0</v>
      </c>
      <c r="M19" s="2" t="s">
        <v>19</v>
      </c>
      <c r="N19" s="2">
        <v>2860.6922239999999</v>
      </c>
    </row>
    <row r="20" spans="2:14" ht="12.9" customHeight="1" x14ac:dyDescent="0.2">
      <c r="B20" s="12" t="s">
        <v>40</v>
      </c>
      <c r="C20" s="1" t="s">
        <v>12</v>
      </c>
      <c r="D20" s="2">
        <v>406641.15124600899</v>
      </c>
      <c r="E20" s="2" t="s">
        <v>19</v>
      </c>
      <c r="F20" s="22">
        <f>+G20</f>
        <v>406392.42765302898</v>
      </c>
      <c r="G20" s="22">
        <v>406392.42765302898</v>
      </c>
      <c r="H20" s="22" t="s">
        <v>19</v>
      </c>
      <c r="I20" s="22">
        <v>0</v>
      </c>
      <c r="J20" s="22" t="s">
        <v>19</v>
      </c>
      <c r="K20" s="22" t="s">
        <v>19</v>
      </c>
      <c r="L20" s="2">
        <v>248.72359298000003</v>
      </c>
      <c r="M20" s="2" t="s">
        <v>19</v>
      </c>
      <c r="N20" s="2">
        <v>61343.401206363997</v>
      </c>
    </row>
    <row r="21" spans="2:14" ht="12.9" customHeight="1" x14ac:dyDescent="0.2">
      <c r="B21" s="12" t="s">
        <v>41</v>
      </c>
      <c r="C21" s="1" t="s">
        <v>13</v>
      </c>
      <c r="D21" s="2">
        <v>209830.28205045199</v>
      </c>
      <c r="E21" s="2">
        <v>15562.032642288998</v>
      </c>
      <c r="F21" s="22">
        <f t="shared" si="0"/>
        <v>1238.0492794100001</v>
      </c>
      <c r="G21" s="22">
        <v>1186.8720479900001</v>
      </c>
      <c r="H21" s="22">
        <v>0</v>
      </c>
      <c r="I21" s="22">
        <v>51.177231419999998</v>
      </c>
      <c r="J21" s="22">
        <v>0</v>
      </c>
      <c r="K21" s="22">
        <v>0</v>
      </c>
      <c r="L21" s="2">
        <v>193030.200128753</v>
      </c>
      <c r="M21" s="2">
        <v>0</v>
      </c>
      <c r="N21" s="2">
        <v>86496.154450411006</v>
      </c>
    </row>
    <row r="22" spans="2:14" ht="12.9" customHeight="1" x14ac:dyDescent="0.2">
      <c r="B22" s="12" t="s">
        <v>42</v>
      </c>
      <c r="C22" s="1" t="s">
        <v>14</v>
      </c>
      <c r="D22" s="2">
        <v>583520.86005554802</v>
      </c>
      <c r="E22" s="2">
        <v>320044.652578782</v>
      </c>
      <c r="F22" s="22">
        <f t="shared" si="0"/>
        <v>29058.686382381002</v>
      </c>
      <c r="G22" s="22">
        <v>425.15904947000001</v>
      </c>
      <c r="H22" s="22">
        <v>304.52251453000002</v>
      </c>
      <c r="I22" s="22">
        <v>27078.291878675001</v>
      </c>
      <c r="J22" s="22">
        <v>198.239929356</v>
      </c>
      <c r="K22" s="22">
        <v>1052.4730103500001</v>
      </c>
      <c r="L22" s="2">
        <v>110380.62438996301</v>
      </c>
      <c r="M22" s="2">
        <v>124036.89670442202</v>
      </c>
      <c r="N22" s="2">
        <v>10338.190069275</v>
      </c>
    </row>
    <row r="23" spans="2:14" ht="12.9" customHeight="1" x14ac:dyDescent="0.2">
      <c r="B23" s="12" t="s">
        <v>43</v>
      </c>
      <c r="C23" s="1" t="s">
        <v>15</v>
      </c>
      <c r="D23" s="2">
        <v>608342.42656367098</v>
      </c>
      <c r="E23" s="2">
        <v>375479.39629171701</v>
      </c>
      <c r="F23" s="22">
        <f t="shared" si="0"/>
        <v>105385.50372993601</v>
      </c>
      <c r="G23" s="22">
        <v>74490.482416579005</v>
      </c>
      <c r="H23" s="22">
        <v>7444.6176781160002</v>
      </c>
      <c r="I23" s="22">
        <v>14560.487083541</v>
      </c>
      <c r="J23" s="22">
        <v>8866.8165516999998</v>
      </c>
      <c r="K23" s="22">
        <v>23.1</v>
      </c>
      <c r="L23" s="2">
        <v>127477.52654201798</v>
      </c>
      <c r="M23" s="2">
        <v>0</v>
      </c>
      <c r="N23" s="2">
        <v>42681.320455920999</v>
      </c>
    </row>
    <row r="24" spans="2:14" ht="12.9" customHeight="1" x14ac:dyDescent="0.2">
      <c r="B24" s="12" t="s">
        <v>44</v>
      </c>
      <c r="C24" s="1" t="s">
        <v>16</v>
      </c>
      <c r="D24" s="2">
        <v>100003.24794464601</v>
      </c>
      <c r="E24" s="2">
        <v>0</v>
      </c>
      <c r="F24" s="22">
        <f t="shared" si="0"/>
        <v>100003.24794464599</v>
      </c>
      <c r="G24" s="22">
        <v>0</v>
      </c>
      <c r="H24" s="22">
        <v>0</v>
      </c>
      <c r="I24" s="22">
        <v>0</v>
      </c>
      <c r="J24" s="22">
        <v>27434.763293958</v>
      </c>
      <c r="K24" s="22">
        <v>72568.484650687999</v>
      </c>
      <c r="L24" s="2">
        <v>0</v>
      </c>
      <c r="M24" s="2">
        <v>0</v>
      </c>
      <c r="N24" s="2">
        <v>1300.725607932</v>
      </c>
    </row>
    <row r="25" spans="2:14" ht="12.9" customHeight="1" x14ac:dyDescent="0.2">
      <c r="B25" s="12" t="s">
        <v>45</v>
      </c>
      <c r="C25" s="1" t="s">
        <v>17</v>
      </c>
      <c r="D25" s="2">
        <v>3634.5919162649998</v>
      </c>
      <c r="E25" s="2">
        <v>1385.0091877899999</v>
      </c>
      <c r="F25" s="22">
        <f t="shared" si="0"/>
        <v>2249.569536295</v>
      </c>
      <c r="G25" s="22">
        <v>2227.855869945</v>
      </c>
      <c r="H25" s="22">
        <v>1.9140605499999999</v>
      </c>
      <c r="I25" s="22">
        <v>19.77792973</v>
      </c>
      <c r="J25" s="22">
        <v>0</v>
      </c>
      <c r="K25" s="22">
        <v>2.1676069999999999E-2</v>
      </c>
      <c r="L25" s="2">
        <v>0</v>
      </c>
      <c r="M25" s="2">
        <v>1.319218E-2</v>
      </c>
      <c r="N25" s="2">
        <v>8989.2717187630005</v>
      </c>
    </row>
    <row r="26" spans="2:14" ht="12.9" customHeight="1" x14ac:dyDescent="0.2">
      <c r="B26" s="12" t="s">
        <v>48</v>
      </c>
      <c r="C26" s="1" t="s">
        <v>18</v>
      </c>
      <c r="D26" s="2">
        <v>326486.550198704</v>
      </c>
      <c r="E26" s="2">
        <v>250368.55462786701</v>
      </c>
      <c r="F26" s="22">
        <f t="shared" si="0"/>
        <v>7817.622483827</v>
      </c>
      <c r="G26" s="22">
        <v>2965.0210088120002</v>
      </c>
      <c r="H26" s="22">
        <v>64.203457470000004</v>
      </c>
      <c r="I26" s="22">
        <v>3163.7555891729999</v>
      </c>
      <c r="J26" s="22">
        <v>1583.2994955419999</v>
      </c>
      <c r="K26" s="22">
        <v>41.342932830000002</v>
      </c>
      <c r="L26" s="2">
        <v>61433.807739780001</v>
      </c>
      <c r="M26" s="2">
        <v>6866.56534723</v>
      </c>
      <c r="N26" s="2">
        <v>19789.578292178001</v>
      </c>
    </row>
    <row r="27" spans="2:14" ht="12.9" customHeight="1" x14ac:dyDescent="0.2">
      <c r="B27" s="16" t="s">
        <v>49</v>
      </c>
      <c r="C27" s="17"/>
      <c r="D27" s="18">
        <v>-269607.14062907803</v>
      </c>
      <c r="E27" s="18">
        <v>-399866.95986536797</v>
      </c>
      <c r="F27" s="24">
        <f t="shared" si="0"/>
        <v>13582.183380184</v>
      </c>
      <c r="G27" s="24">
        <v>32614.80350274</v>
      </c>
      <c r="H27" s="24">
        <v>-70.563432242999994</v>
      </c>
      <c r="I27" s="24">
        <v>-14103.615705914999</v>
      </c>
      <c r="J27" s="24">
        <v>-4858.4409843980002</v>
      </c>
      <c r="K27" s="24">
        <v>0</v>
      </c>
      <c r="L27" s="18">
        <v>-159479.015209698</v>
      </c>
      <c r="M27" s="18">
        <v>276156.65106580401</v>
      </c>
      <c r="N27" s="18">
        <v>269607.14062907803</v>
      </c>
    </row>
  </sheetData>
  <mergeCells count="4">
    <mergeCell ref="B6:B7"/>
    <mergeCell ref="C6:C7"/>
    <mergeCell ref="D6:D7"/>
    <mergeCell ref="F6:K6"/>
  </mergeCell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27"/>
  <sheetViews>
    <sheetView showGridLines="0" workbookViewId="0">
      <selection activeCell="B1" sqref="B1"/>
    </sheetView>
  </sheetViews>
  <sheetFormatPr defaultColWidth="9.28515625" defaultRowHeight="12.9" customHeight="1" x14ac:dyDescent="0.2"/>
  <cols>
    <col min="1" max="1" width="2.85546875" style="5" customWidth="1"/>
    <col min="2" max="2" width="70.140625" style="5" customWidth="1"/>
    <col min="3" max="3" width="9.28515625" style="5"/>
    <col min="4" max="8" width="14.85546875" style="5" customWidth="1"/>
    <col min="9" max="9" width="21.85546875" style="5" customWidth="1"/>
    <col min="10" max="14" width="14.85546875" style="5" customWidth="1"/>
    <col min="15" max="16384" width="9.28515625" style="5"/>
  </cols>
  <sheetData>
    <row r="2" spans="2:14" ht="15.6" x14ac:dyDescent="0.3">
      <c r="B2" s="28" t="s">
        <v>76</v>
      </c>
      <c r="E2" s="6"/>
      <c r="H2" s="28" t="s">
        <v>94</v>
      </c>
    </row>
    <row r="3" spans="2:14" ht="12.9" customHeight="1" x14ac:dyDescent="0.25">
      <c r="B3" s="7" t="s">
        <v>20</v>
      </c>
    </row>
    <row r="4" spans="2:14" ht="12.9" customHeight="1" x14ac:dyDescent="0.25">
      <c r="B4" s="26"/>
    </row>
    <row r="5" spans="2:14" ht="12.9" customHeight="1" x14ac:dyDescent="0.2">
      <c r="B5" s="4"/>
    </row>
    <row r="6" spans="2:14" s="27" customFormat="1" ht="20.399999999999999" x14ac:dyDescent="0.2">
      <c r="B6" s="30" t="s">
        <v>21</v>
      </c>
      <c r="C6" s="32"/>
      <c r="D6" s="34" t="s">
        <v>22</v>
      </c>
      <c r="E6" s="9" t="s">
        <v>23</v>
      </c>
      <c r="F6" s="29" t="s">
        <v>24</v>
      </c>
      <c r="G6" s="29"/>
      <c r="H6" s="29"/>
      <c r="I6" s="29"/>
      <c r="J6" s="29"/>
      <c r="K6" s="29"/>
      <c r="L6" s="9" t="s">
        <v>25</v>
      </c>
      <c r="M6" s="9" t="s">
        <v>26</v>
      </c>
      <c r="N6" s="9" t="s">
        <v>27</v>
      </c>
    </row>
    <row r="7" spans="2:14" s="27" customFormat="1" ht="91.8" x14ac:dyDescent="0.2">
      <c r="B7" s="31"/>
      <c r="C7" s="33"/>
      <c r="D7" s="35"/>
      <c r="E7" s="9" t="s">
        <v>28</v>
      </c>
      <c r="F7" s="19" t="s">
        <v>29</v>
      </c>
      <c r="G7" s="19" t="s">
        <v>30</v>
      </c>
      <c r="H7" s="19" t="s">
        <v>31</v>
      </c>
      <c r="I7" s="19" t="s">
        <v>32</v>
      </c>
      <c r="J7" s="19" t="s">
        <v>33</v>
      </c>
      <c r="K7" s="19" t="s">
        <v>34</v>
      </c>
      <c r="L7" s="9" t="s">
        <v>35</v>
      </c>
      <c r="M7" s="9" t="s">
        <v>36</v>
      </c>
      <c r="N7" s="9" t="s">
        <v>37</v>
      </c>
    </row>
    <row r="8" spans="2:14" ht="12.9" customHeight="1" x14ac:dyDescent="0.2">
      <c r="B8" s="9"/>
      <c r="C8" s="9"/>
      <c r="D8" s="10" t="s">
        <v>0</v>
      </c>
      <c r="E8" s="10" t="s">
        <v>1</v>
      </c>
      <c r="F8" s="20" t="s">
        <v>2</v>
      </c>
      <c r="G8" s="20" t="s">
        <v>3</v>
      </c>
      <c r="H8" s="20" t="s">
        <v>4</v>
      </c>
      <c r="I8" s="20" t="s">
        <v>5</v>
      </c>
      <c r="J8" s="20" t="s">
        <v>6</v>
      </c>
      <c r="K8" s="20" t="s">
        <v>7</v>
      </c>
      <c r="L8" s="10" t="s">
        <v>8</v>
      </c>
      <c r="M8" s="10" t="s">
        <v>9</v>
      </c>
      <c r="N8" s="10" t="s">
        <v>10</v>
      </c>
    </row>
    <row r="9" spans="2:14" ht="12.9" customHeight="1" x14ac:dyDescent="0.2">
      <c r="B9" s="11" t="s">
        <v>38</v>
      </c>
      <c r="C9" s="1"/>
      <c r="D9" s="3">
        <v>1991930.7754507933</v>
      </c>
      <c r="E9" s="3">
        <v>573672.10407773301</v>
      </c>
      <c r="F9" s="21">
        <f>+G9+H9+I9+J9+K9</f>
        <v>673109.49102717789</v>
      </c>
      <c r="G9" s="21">
        <v>525149.60897228296</v>
      </c>
      <c r="H9" s="21">
        <v>7960.9988246510002</v>
      </c>
      <c r="I9" s="21">
        <v>31277.661965919</v>
      </c>
      <c r="J9" s="21">
        <v>33788.251236668002</v>
      </c>
      <c r="K9" s="21">
        <v>74932.970027656993</v>
      </c>
      <c r="L9" s="3">
        <v>333359.73786540102</v>
      </c>
      <c r="M9" s="3">
        <v>411789.442480481</v>
      </c>
      <c r="N9" s="3">
        <v>498446.89631242497</v>
      </c>
    </row>
    <row r="10" spans="2:14" ht="12.9" customHeight="1" x14ac:dyDescent="0.2">
      <c r="B10" s="12" t="s">
        <v>39</v>
      </c>
      <c r="C10" s="1" t="s">
        <v>11</v>
      </c>
      <c r="D10" s="2">
        <v>2901.50144</v>
      </c>
      <c r="E10" s="2" t="s">
        <v>19</v>
      </c>
      <c r="F10" s="22">
        <f>+G10</f>
        <v>2901.50144</v>
      </c>
      <c r="G10" s="22">
        <v>2901.50144</v>
      </c>
      <c r="H10" s="22" t="s">
        <v>19</v>
      </c>
      <c r="I10" s="22" t="s">
        <v>19</v>
      </c>
      <c r="J10" s="22" t="s">
        <v>19</v>
      </c>
      <c r="K10" s="22" t="s">
        <v>19</v>
      </c>
      <c r="L10" s="2">
        <v>0</v>
      </c>
      <c r="M10" s="2" t="s">
        <v>19</v>
      </c>
      <c r="N10" s="2">
        <v>2879.8607360000001</v>
      </c>
    </row>
    <row r="11" spans="2:14" ht="12.9" customHeight="1" x14ac:dyDescent="0.2">
      <c r="B11" s="12" t="s">
        <v>40</v>
      </c>
      <c r="C11" s="1" t="s">
        <v>12</v>
      </c>
      <c r="D11" s="2">
        <v>423307.56305445201</v>
      </c>
      <c r="E11" s="2">
        <v>57158.229434515</v>
      </c>
      <c r="F11" s="22">
        <f t="shared" ref="F11:F27" si="0">+G11+H11+I11+J11+K11</f>
        <v>119008.498519067</v>
      </c>
      <c r="G11" s="22">
        <v>108426.444383521</v>
      </c>
      <c r="H11" s="22">
        <v>720.90106500000002</v>
      </c>
      <c r="I11" s="22">
        <v>4703.157849747</v>
      </c>
      <c r="J11" s="22">
        <v>3168.7153735390002</v>
      </c>
      <c r="K11" s="22">
        <v>1989.2798472599998</v>
      </c>
      <c r="L11" s="2">
        <v>27135.345276249998</v>
      </c>
      <c r="M11" s="2">
        <v>220005.48982461999</v>
      </c>
      <c r="N11" s="2">
        <v>48544.164556303003</v>
      </c>
    </row>
    <row r="12" spans="2:14" ht="12.9" customHeight="1" x14ac:dyDescent="0.2">
      <c r="B12" s="12" t="s">
        <v>41</v>
      </c>
      <c r="C12" s="1" t="s">
        <v>13</v>
      </c>
      <c r="D12" s="2">
        <v>209984.24495766099</v>
      </c>
      <c r="E12" s="2">
        <v>920.449510175</v>
      </c>
      <c r="F12" s="22">
        <f t="shared" si="0"/>
        <v>200008.35411315499</v>
      </c>
      <c r="G12" s="22">
        <v>122800.250532241</v>
      </c>
      <c r="H12" s="22">
        <v>2609.0305260959999</v>
      </c>
      <c r="I12" s="22">
        <v>845.01259192099997</v>
      </c>
      <c r="J12" s="22">
        <v>19370.266748173999</v>
      </c>
      <c r="K12" s="22">
        <v>54383.793714722997</v>
      </c>
      <c r="L12" s="2">
        <v>7290.2346153839999</v>
      </c>
      <c r="M12" s="2">
        <v>1765.2067189469999</v>
      </c>
      <c r="N12" s="2">
        <v>84106.290970086993</v>
      </c>
    </row>
    <row r="13" spans="2:14" ht="12.9" customHeight="1" x14ac:dyDescent="0.2">
      <c r="B13" s="12" t="s">
        <v>42</v>
      </c>
      <c r="C13" s="1" t="s">
        <v>14</v>
      </c>
      <c r="D13" s="2">
        <v>407314.69540935702</v>
      </c>
      <c r="E13" s="2">
        <v>97292.985827230994</v>
      </c>
      <c r="F13" s="22">
        <f t="shared" si="0"/>
        <v>291069.69279457995</v>
      </c>
      <c r="G13" s="22">
        <v>271731.47883017198</v>
      </c>
      <c r="H13" s="22">
        <v>88.21520889</v>
      </c>
      <c r="I13" s="22">
        <v>17306.171764528</v>
      </c>
      <c r="J13" s="22">
        <v>1943.8269909899998</v>
      </c>
      <c r="K13" s="22">
        <v>0</v>
      </c>
      <c r="L13" s="2">
        <v>17743.658249444001</v>
      </c>
      <c r="M13" s="2">
        <v>1208.358538102</v>
      </c>
      <c r="N13" s="2">
        <v>184686.79657702401</v>
      </c>
    </row>
    <row r="14" spans="2:14" ht="12.9" customHeight="1" x14ac:dyDescent="0.2">
      <c r="B14" s="12" t="s">
        <v>43</v>
      </c>
      <c r="C14" s="1" t="s">
        <v>15</v>
      </c>
      <c r="D14" s="2">
        <v>512311.056882579</v>
      </c>
      <c r="E14" s="2">
        <v>156304.75921852799</v>
      </c>
      <c r="F14" s="22">
        <f t="shared" si="0"/>
        <v>43936.046282260999</v>
      </c>
      <c r="G14" s="22">
        <v>9756.1003782600001</v>
      </c>
      <c r="H14" s="22">
        <v>4423.6136156590001</v>
      </c>
      <c r="I14" s="22">
        <v>6547.7299591110004</v>
      </c>
      <c r="J14" s="22">
        <v>4814.1228955819997</v>
      </c>
      <c r="K14" s="22">
        <v>18394.479433649001</v>
      </c>
      <c r="L14" s="2">
        <v>229347.94533370199</v>
      </c>
      <c r="M14" s="2">
        <v>82722.306048087994</v>
      </c>
      <c r="N14" s="2">
        <v>145714.212356559</v>
      </c>
    </row>
    <row r="15" spans="2:14" ht="12.9" customHeight="1" x14ac:dyDescent="0.2">
      <c r="B15" s="12" t="s">
        <v>44</v>
      </c>
      <c r="C15" s="1" t="s">
        <v>16</v>
      </c>
      <c r="D15" s="2">
        <v>103201.211786874</v>
      </c>
      <c r="E15" s="2">
        <v>3731.0571618200001</v>
      </c>
      <c r="F15" s="22">
        <f t="shared" si="0"/>
        <v>2655.0611351769999</v>
      </c>
      <c r="G15" s="22">
        <v>256.21076882</v>
      </c>
      <c r="H15" s="22">
        <v>0</v>
      </c>
      <c r="I15" s="22">
        <v>486.77426107999992</v>
      </c>
      <c r="J15" s="22">
        <v>1912.0761052769999</v>
      </c>
      <c r="K15" s="22">
        <v>0</v>
      </c>
      <c r="L15" s="2">
        <v>330.16336081499998</v>
      </c>
      <c r="M15" s="2">
        <v>96484.930129062006</v>
      </c>
      <c r="N15" s="2">
        <v>470.382185467</v>
      </c>
    </row>
    <row r="16" spans="2:14" ht="12.9" customHeight="1" x14ac:dyDescent="0.2">
      <c r="B16" s="12" t="s">
        <v>45</v>
      </c>
      <c r="C16" s="1" t="s">
        <v>17</v>
      </c>
      <c r="D16" s="2">
        <v>13315.534195218999</v>
      </c>
      <c r="E16" s="2">
        <v>1729.1341865899999</v>
      </c>
      <c r="F16" s="22">
        <f t="shared" si="0"/>
        <v>2568.5011318259999</v>
      </c>
      <c r="G16" s="22">
        <v>2468.9718391599999</v>
      </c>
      <c r="H16" s="22">
        <v>5.66309854</v>
      </c>
      <c r="I16" s="22">
        <v>18.427907640000001</v>
      </c>
      <c r="J16" s="22">
        <v>0.16642215599999999</v>
      </c>
      <c r="K16" s="22">
        <v>75.27186433</v>
      </c>
      <c r="L16" s="2">
        <v>9017.8661647530007</v>
      </c>
      <c r="M16" s="2">
        <v>3.2712049999999999E-2</v>
      </c>
      <c r="N16" s="2">
        <v>1402.973651281</v>
      </c>
    </row>
    <row r="17" spans="2:14" ht="12.9" customHeight="1" x14ac:dyDescent="0.2">
      <c r="B17" s="13" t="s">
        <v>46</v>
      </c>
      <c r="C17" s="14" t="s">
        <v>18</v>
      </c>
      <c r="D17" s="15">
        <v>319594.96772465098</v>
      </c>
      <c r="E17" s="15">
        <v>256535.488738874</v>
      </c>
      <c r="F17" s="23">
        <f t="shared" si="0"/>
        <v>10961.835611111999</v>
      </c>
      <c r="G17" s="23">
        <v>6808.6508001089996</v>
      </c>
      <c r="H17" s="23">
        <v>113.575310466</v>
      </c>
      <c r="I17" s="23">
        <v>1370.3876318919999</v>
      </c>
      <c r="J17" s="23">
        <v>2579.07670095</v>
      </c>
      <c r="K17" s="23">
        <v>90.145167694999998</v>
      </c>
      <c r="L17" s="15">
        <v>42494.524865052997</v>
      </c>
      <c r="M17" s="15">
        <v>9603.1185096120007</v>
      </c>
      <c r="N17" s="15">
        <v>30642.215279704</v>
      </c>
    </row>
    <row r="18" spans="2:14" ht="12.9" customHeight="1" x14ac:dyDescent="0.2">
      <c r="B18" s="11" t="s">
        <v>47</v>
      </c>
      <c r="C18" s="1"/>
      <c r="D18" s="3">
        <v>2254547.5504044569</v>
      </c>
      <c r="E18" s="3">
        <v>969666.81866820797</v>
      </c>
      <c r="F18" s="21">
        <f t="shared" si="0"/>
        <v>663255.82125734608</v>
      </c>
      <c r="G18" s="21">
        <v>494413.05968911899</v>
      </c>
      <c r="H18" s="21">
        <v>8162.4890079680008</v>
      </c>
      <c r="I18" s="21">
        <v>46985.998018161001</v>
      </c>
      <c r="J18" s="21">
        <v>38761.304514440002</v>
      </c>
      <c r="K18" s="21">
        <v>74932.970027657997</v>
      </c>
      <c r="L18" s="3">
        <v>490528.89227237197</v>
      </c>
      <c r="M18" s="3">
        <v>131096.01820653101</v>
      </c>
      <c r="N18" s="3">
        <v>235830.12135876101</v>
      </c>
    </row>
    <row r="19" spans="2:14" ht="12.9" customHeight="1" x14ac:dyDescent="0.2">
      <c r="B19" s="12" t="s">
        <v>39</v>
      </c>
      <c r="C19" s="1" t="s">
        <v>11</v>
      </c>
      <c r="D19" s="2">
        <v>2879.8607360000001</v>
      </c>
      <c r="E19" s="2" t="s">
        <v>19</v>
      </c>
      <c r="F19" s="22">
        <f>+G19</f>
        <v>2879.8607360000001</v>
      </c>
      <c r="G19" s="22">
        <v>2879.8607360000001</v>
      </c>
      <c r="H19" s="22" t="s">
        <v>19</v>
      </c>
      <c r="I19" s="22" t="s">
        <v>19</v>
      </c>
      <c r="J19" s="22" t="s">
        <v>19</v>
      </c>
      <c r="K19" s="22" t="s">
        <v>19</v>
      </c>
      <c r="L19" s="2">
        <v>0</v>
      </c>
      <c r="M19" s="2" t="s">
        <v>19</v>
      </c>
      <c r="N19" s="2">
        <v>2901.50144</v>
      </c>
    </row>
    <row r="20" spans="2:14" ht="12.9" customHeight="1" x14ac:dyDescent="0.2">
      <c r="B20" s="12" t="s">
        <v>40</v>
      </c>
      <c r="C20" s="1" t="s">
        <v>12</v>
      </c>
      <c r="D20" s="2">
        <v>407506.14978545299</v>
      </c>
      <c r="E20" s="2" t="s">
        <v>19</v>
      </c>
      <c r="F20" s="22">
        <f>+G20</f>
        <v>407246.13082424301</v>
      </c>
      <c r="G20" s="22">
        <v>407246.13082424301</v>
      </c>
      <c r="H20" s="22" t="s">
        <v>19</v>
      </c>
      <c r="I20" s="22">
        <v>0</v>
      </c>
      <c r="J20" s="22" t="s">
        <v>19</v>
      </c>
      <c r="K20" s="22" t="s">
        <v>19</v>
      </c>
      <c r="L20" s="2">
        <v>260.01896120999999</v>
      </c>
      <c r="M20" s="2" t="s">
        <v>19</v>
      </c>
      <c r="N20" s="2">
        <v>64345.577825302003</v>
      </c>
    </row>
    <row r="21" spans="2:14" ht="12.9" customHeight="1" x14ac:dyDescent="0.2">
      <c r="B21" s="12" t="s">
        <v>41</v>
      </c>
      <c r="C21" s="1" t="s">
        <v>13</v>
      </c>
      <c r="D21" s="2">
        <v>210018.17290960101</v>
      </c>
      <c r="E21" s="2">
        <v>15862.797716755998</v>
      </c>
      <c r="F21" s="22">
        <f t="shared" si="0"/>
        <v>1251.5810252010001</v>
      </c>
      <c r="G21" s="22">
        <v>1199.7792481710001</v>
      </c>
      <c r="H21" s="22">
        <v>0</v>
      </c>
      <c r="I21" s="22">
        <v>51.801777029999997</v>
      </c>
      <c r="J21" s="22">
        <v>0</v>
      </c>
      <c r="K21" s="22">
        <v>0</v>
      </c>
      <c r="L21" s="2">
        <v>192903.794167644</v>
      </c>
      <c r="M21" s="2">
        <v>0</v>
      </c>
      <c r="N21" s="2">
        <v>84072.363018147007</v>
      </c>
    </row>
    <row r="22" spans="2:14" ht="12.9" customHeight="1" x14ac:dyDescent="0.2">
      <c r="B22" s="12" t="s">
        <v>42</v>
      </c>
      <c r="C22" s="1" t="s">
        <v>14</v>
      </c>
      <c r="D22" s="2">
        <v>581878.48349930497</v>
      </c>
      <c r="E22" s="2">
        <v>318236.10784901498</v>
      </c>
      <c r="F22" s="22">
        <f t="shared" si="0"/>
        <v>29801.263941556001</v>
      </c>
      <c r="G22" s="22">
        <v>589.32914805999997</v>
      </c>
      <c r="H22" s="22">
        <v>239.30374080000001</v>
      </c>
      <c r="I22" s="22">
        <v>28312.563581962</v>
      </c>
      <c r="J22" s="22">
        <v>266.88995201400002</v>
      </c>
      <c r="K22" s="22">
        <v>393.17751872000002</v>
      </c>
      <c r="L22" s="2">
        <v>109702.823722863</v>
      </c>
      <c r="M22" s="2">
        <v>124138.28798587101</v>
      </c>
      <c r="N22" s="2">
        <v>10123.008487076</v>
      </c>
    </row>
    <row r="23" spans="2:14" ht="12.9" customHeight="1" x14ac:dyDescent="0.2">
      <c r="B23" s="12" t="s">
        <v>43</v>
      </c>
      <c r="C23" s="1" t="s">
        <v>15</v>
      </c>
      <c r="D23" s="2">
        <v>616587.06727968506</v>
      </c>
      <c r="E23" s="2">
        <v>380429.84150713898</v>
      </c>
      <c r="F23" s="22">
        <f t="shared" si="0"/>
        <v>108646.82602360801</v>
      </c>
      <c r="G23" s="22">
        <v>76848.823427263007</v>
      </c>
      <c r="H23" s="22">
        <v>7716.088112927001</v>
      </c>
      <c r="I23" s="22">
        <v>15086.654984180999</v>
      </c>
      <c r="J23" s="22">
        <v>8972.1594992369992</v>
      </c>
      <c r="K23" s="22">
        <v>23.1</v>
      </c>
      <c r="L23" s="2">
        <v>127510.399748938</v>
      </c>
      <c r="M23" s="2">
        <v>0</v>
      </c>
      <c r="N23" s="2">
        <v>41438.201959452999</v>
      </c>
    </row>
    <row r="24" spans="2:14" ht="12.9" customHeight="1" x14ac:dyDescent="0.2">
      <c r="B24" s="12" t="s">
        <v>44</v>
      </c>
      <c r="C24" s="1" t="s">
        <v>16</v>
      </c>
      <c r="D24" s="2">
        <v>102228.186557186</v>
      </c>
      <c r="E24" s="2">
        <v>0</v>
      </c>
      <c r="F24" s="22">
        <f t="shared" si="0"/>
        <v>102228.18655718601</v>
      </c>
      <c r="G24" s="22">
        <v>0</v>
      </c>
      <c r="H24" s="22">
        <v>0</v>
      </c>
      <c r="I24" s="22">
        <v>0</v>
      </c>
      <c r="J24" s="22">
        <v>27793.344819837999</v>
      </c>
      <c r="K24" s="22">
        <v>74434.841737348004</v>
      </c>
      <c r="L24" s="2">
        <v>0</v>
      </c>
      <c r="M24" s="2">
        <v>0</v>
      </c>
      <c r="N24" s="2">
        <v>1443.4074151550001</v>
      </c>
    </row>
    <row r="25" spans="2:14" ht="12.9" customHeight="1" x14ac:dyDescent="0.2">
      <c r="B25" s="12" t="s">
        <v>45</v>
      </c>
      <c r="C25" s="1" t="s">
        <v>17</v>
      </c>
      <c r="D25" s="2">
        <v>3954.7659846090005</v>
      </c>
      <c r="E25" s="2">
        <v>1360.2653148500001</v>
      </c>
      <c r="F25" s="22">
        <f t="shared" si="0"/>
        <v>2594.4933540190004</v>
      </c>
      <c r="G25" s="22">
        <v>2529.5457970080001</v>
      </c>
      <c r="H25" s="22">
        <v>1.370699761</v>
      </c>
      <c r="I25" s="22">
        <v>20.85679562</v>
      </c>
      <c r="J25" s="22">
        <v>0</v>
      </c>
      <c r="K25" s="22">
        <v>42.720061629999996</v>
      </c>
      <c r="L25" s="2">
        <v>0</v>
      </c>
      <c r="M25" s="2">
        <v>7.3157400000000003E-3</v>
      </c>
      <c r="N25" s="2">
        <v>10763.741861891</v>
      </c>
    </row>
    <row r="26" spans="2:14" ht="12.9" customHeight="1" x14ac:dyDescent="0.2">
      <c r="B26" s="12" t="s">
        <v>48</v>
      </c>
      <c r="C26" s="1" t="s">
        <v>18</v>
      </c>
      <c r="D26" s="2">
        <v>329494.86365261802</v>
      </c>
      <c r="E26" s="2">
        <v>253777.80628044799</v>
      </c>
      <c r="F26" s="22">
        <f t="shared" si="0"/>
        <v>8607.4787955329994</v>
      </c>
      <c r="G26" s="22">
        <v>3119.5905083739999</v>
      </c>
      <c r="H26" s="22">
        <v>205.72645448</v>
      </c>
      <c r="I26" s="22">
        <v>3514.1208793679998</v>
      </c>
      <c r="J26" s="22">
        <v>1728.910243351</v>
      </c>
      <c r="K26" s="22">
        <v>39.130709959999997</v>
      </c>
      <c r="L26" s="2">
        <v>60151.855671716999</v>
      </c>
      <c r="M26" s="2">
        <v>6957.7229049199996</v>
      </c>
      <c r="N26" s="2">
        <v>20742.319351736998</v>
      </c>
    </row>
    <row r="27" spans="2:14" ht="12.9" customHeight="1" x14ac:dyDescent="0.2">
      <c r="B27" s="16" t="s">
        <v>49</v>
      </c>
      <c r="C27" s="17"/>
      <c r="D27" s="18">
        <v>-262616.77495366399</v>
      </c>
      <c r="E27" s="18">
        <v>-395994.71459047502</v>
      </c>
      <c r="F27" s="24">
        <f t="shared" si="0"/>
        <v>9853.6697698319986</v>
      </c>
      <c r="G27" s="24">
        <v>30736.549283164</v>
      </c>
      <c r="H27" s="24">
        <v>-201.490183317</v>
      </c>
      <c r="I27" s="24">
        <v>-15708.336052242001</v>
      </c>
      <c r="J27" s="24">
        <v>-4973.053277772</v>
      </c>
      <c r="K27" s="24">
        <v>-1.0000000000000001E-9</v>
      </c>
      <c r="L27" s="18">
        <v>-157169.15440697101</v>
      </c>
      <c r="M27" s="18">
        <v>280693.42427394999</v>
      </c>
      <c r="N27" s="18">
        <v>262616.77495366399</v>
      </c>
    </row>
  </sheetData>
  <mergeCells count="4">
    <mergeCell ref="B6:B7"/>
    <mergeCell ref="C6:C7"/>
    <mergeCell ref="D6:D7"/>
    <mergeCell ref="F6:K6"/>
  </mergeCell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27"/>
  <sheetViews>
    <sheetView showGridLines="0" workbookViewId="0">
      <selection activeCell="B1" sqref="B1"/>
    </sheetView>
  </sheetViews>
  <sheetFormatPr defaultColWidth="9.28515625" defaultRowHeight="12.9" customHeight="1" x14ac:dyDescent="0.2"/>
  <cols>
    <col min="1" max="1" width="2.85546875" style="5" customWidth="1"/>
    <col min="2" max="2" width="70.140625" style="5" customWidth="1"/>
    <col min="3" max="3" width="9.28515625" style="5"/>
    <col min="4" max="8" width="14.85546875" style="5" customWidth="1"/>
    <col min="9" max="9" width="21.85546875" style="5" customWidth="1"/>
    <col min="10" max="14" width="14.85546875" style="5" customWidth="1"/>
    <col min="15" max="16384" width="9.28515625" style="5"/>
  </cols>
  <sheetData>
    <row r="2" spans="2:14" ht="15.6" x14ac:dyDescent="0.3">
      <c r="B2" s="28" t="s">
        <v>75</v>
      </c>
      <c r="E2" s="6"/>
      <c r="H2" s="28" t="s">
        <v>94</v>
      </c>
    </row>
    <row r="3" spans="2:14" ht="12.9" customHeight="1" x14ac:dyDescent="0.25">
      <c r="B3" s="7" t="s">
        <v>20</v>
      </c>
    </row>
    <row r="4" spans="2:14" ht="12.9" customHeight="1" x14ac:dyDescent="0.25">
      <c r="B4" s="26"/>
    </row>
    <row r="5" spans="2:14" ht="12.9" customHeight="1" x14ac:dyDescent="0.2">
      <c r="B5" s="4"/>
    </row>
    <row r="6" spans="2:14" s="27" customFormat="1" ht="20.399999999999999" x14ac:dyDescent="0.2">
      <c r="B6" s="30" t="s">
        <v>21</v>
      </c>
      <c r="C6" s="32"/>
      <c r="D6" s="34" t="s">
        <v>22</v>
      </c>
      <c r="E6" s="9" t="s">
        <v>23</v>
      </c>
      <c r="F6" s="29" t="s">
        <v>24</v>
      </c>
      <c r="G6" s="29"/>
      <c r="H6" s="29"/>
      <c r="I6" s="29"/>
      <c r="J6" s="29"/>
      <c r="K6" s="29"/>
      <c r="L6" s="9" t="s">
        <v>25</v>
      </c>
      <c r="M6" s="9" t="s">
        <v>26</v>
      </c>
      <c r="N6" s="9" t="s">
        <v>27</v>
      </c>
    </row>
    <row r="7" spans="2:14" s="27" customFormat="1" ht="91.8" x14ac:dyDescent="0.2">
      <c r="B7" s="31"/>
      <c r="C7" s="33"/>
      <c r="D7" s="35"/>
      <c r="E7" s="9" t="s">
        <v>28</v>
      </c>
      <c r="F7" s="19" t="s">
        <v>29</v>
      </c>
      <c r="G7" s="19" t="s">
        <v>30</v>
      </c>
      <c r="H7" s="19" t="s">
        <v>31</v>
      </c>
      <c r="I7" s="19" t="s">
        <v>32</v>
      </c>
      <c r="J7" s="19" t="s">
        <v>33</v>
      </c>
      <c r="K7" s="19" t="s">
        <v>34</v>
      </c>
      <c r="L7" s="9" t="s">
        <v>35</v>
      </c>
      <c r="M7" s="9" t="s">
        <v>36</v>
      </c>
      <c r="N7" s="9" t="s">
        <v>37</v>
      </c>
    </row>
    <row r="8" spans="2:14" ht="12.9" customHeight="1" x14ac:dyDescent="0.2">
      <c r="B8" s="9"/>
      <c r="C8" s="9"/>
      <c r="D8" s="10" t="s">
        <v>0</v>
      </c>
      <c r="E8" s="10" t="s">
        <v>1</v>
      </c>
      <c r="F8" s="20" t="s">
        <v>2</v>
      </c>
      <c r="G8" s="20" t="s">
        <v>3</v>
      </c>
      <c r="H8" s="20" t="s">
        <v>4</v>
      </c>
      <c r="I8" s="20" t="s">
        <v>5</v>
      </c>
      <c r="J8" s="20" t="s">
        <v>6</v>
      </c>
      <c r="K8" s="20" t="s">
        <v>7</v>
      </c>
      <c r="L8" s="10" t="s">
        <v>8</v>
      </c>
      <c r="M8" s="10" t="s">
        <v>9</v>
      </c>
      <c r="N8" s="10" t="s">
        <v>10</v>
      </c>
    </row>
    <row r="9" spans="2:14" ht="12.9" customHeight="1" x14ac:dyDescent="0.2">
      <c r="B9" s="11" t="s">
        <v>38</v>
      </c>
      <c r="C9" s="1"/>
      <c r="D9" s="3">
        <v>2047773.523318812</v>
      </c>
      <c r="E9" s="3">
        <v>593897.277926062</v>
      </c>
      <c r="F9" s="21">
        <f>+G9+H9+I9+J9+K9</f>
        <v>693996.11154052382</v>
      </c>
      <c r="G9" s="21">
        <v>539305.43497615797</v>
      </c>
      <c r="H9" s="21">
        <v>9192.7646177400002</v>
      </c>
      <c r="I9" s="21">
        <v>32397.937139728001</v>
      </c>
      <c r="J9" s="21">
        <v>34308.046001650997</v>
      </c>
      <c r="K9" s="21">
        <v>78791.928805246993</v>
      </c>
      <c r="L9" s="3">
        <v>339730.24490052002</v>
      </c>
      <c r="M9" s="3">
        <v>420149.888951706</v>
      </c>
      <c r="N9" s="3">
        <v>503060.88563023799</v>
      </c>
    </row>
    <row r="10" spans="2:14" ht="12.9" customHeight="1" x14ac:dyDescent="0.2">
      <c r="B10" s="12" t="s">
        <v>39</v>
      </c>
      <c r="C10" s="1" t="s">
        <v>11</v>
      </c>
      <c r="D10" s="2">
        <v>2854.5372160000002</v>
      </c>
      <c r="E10" s="2" t="s">
        <v>19</v>
      </c>
      <c r="F10" s="22">
        <f>+G10</f>
        <v>2854.5372160000002</v>
      </c>
      <c r="G10" s="22">
        <v>2854.5372160000002</v>
      </c>
      <c r="H10" s="22" t="s">
        <v>19</v>
      </c>
      <c r="I10" s="22" t="s">
        <v>19</v>
      </c>
      <c r="J10" s="22" t="s">
        <v>19</v>
      </c>
      <c r="K10" s="22" t="s">
        <v>19</v>
      </c>
      <c r="L10" s="2">
        <v>0</v>
      </c>
      <c r="M10" s="2" t="s">
        <v>19</v>
      </c>
      <c r="N10" s="2">
        <v>2833.2963840000002</v>
      </c>
    </row>
    <row r="11" spans="2:14" ht="12.9" customHeight="1" x14ac:dyDescent="0.2">
      <c r="B11" s="12" t="s">
        <v>40</v>
      </c>
      <c r="C11" s="1" t="s">
        <v>12</v>
      </c>
      <c r="D11" s="2">
        <v>452374.13329080801</v>
      </c>
      <c r="E11" s="2">
        <v>63198.130845070002</v>
      </c>
      <c r="F11" s="22">
        <f t="shared" ref="F11:F27" si="0">+G11+H11+I11+J11+K11</f>
        <v>132288.357333978</v>
      </c>
      <c r="G11" s="22">
        <v>120952.08190716201</v>
      </c>
      <c r="H11" s="22">
        <v>1064.8092879799999</v>
      </c>
      <c r="I11" s="22">
        <v>5786.0516847130002</v>
      </c>
      <c r="J11" s="22">
        <v>3047.9341206429999</v>
      </c>
      <c r="K11" s="22">
        <v>1437.4803334799999</v>
      </c>
      <c r="L11" s="2">
        <v>32773.739225899997</v>
      </c>
      <c r="M11" s="2">
        <v>224113.90588586</v>
      </c>
      <c r="N11" s="2">
        <v>46015.637315968001</v>
      </c>
    </row>
    <row r="12" spans="2:14" ht="12.9" customHeight="1" x14ac:dyDescent="0.2">
      <c r="B12" s="12" t="s">
        <v>41</v>
      </c>
      <c r="C12" s="1" t="s">
        <v>13</v>
      </c>
      <c r="D12" s="2">
        <v>220288.67439169699</v>
      </c>
      <c r="E12" s="2">
        <v>937.22138546300005</v>
      </c>
      <c r="F12" s="22">
        <f t="shared" si="0"/>
        <v>210150.42480949603</v>
      </c>
      <c r="G12" s="22">
        <v>129456.02446017801</v>
      </c>
      <c r="H12" s="22">
        <v>3119.3624545289999</v>
      </c>
      <c r="I12" s="22">
        <v>851.84311957</v>
      </c>
      <c r="J12" s="22">
        <v>19318.395541978</v>
      </c>
      <c r="K12" s="22">
        <v>57404.799233240999</v>
      </c>
      <c r="L12" s="2">
        <v>7468.5233654439999</v>
      </c>
      <c r="M12" s="2">
        <v>1732.504831294</v>
      </c>
      <c r="N12" s="2">
        <v>78939.105833984999</v>
      </c>
    </row>
    <row r="13" spans="2:14" ht="12.9" customHeight="1" x14ac:dyDescent="0.2">
      <c r="B13" s="12" t="s">
        <v>42</v>
      </c>
      <c r="C13" s="1" t="s">
        <v>14</v>
      </c>
      <c r="D13" s="2">
        <v>406237.82591229101</v>
      </c>
      <c r="E13" s="2">
        <v>99463.149823895001</v>
      </c>
      <c r="F13" s="22">
        <f t="shared" si="0"/>
        <v>287200.81279742997</v>
      </c>
      <c r="G13" s="22">
        <v>267612.91542604601</v>
      </c>
      <c r="H13" s="22">
        <v>152.73667961999999</v>
      </c>
      <c r="I13" s="22">
        <v>17354.811255196</v>
      </c>
      <c r="J13" s="22">
        <v>2080.3494365679999</v>
      </c>
      <c r="K13" s="22">
        <v>0</v>
      </c>
      <c r="L13" s="2">
        <v>18366.285759294002</v>
      </c>
      <c r="M13" s="2">
        <v>1207.5775316720001</v>
      </c>
      <c r="N13" s="2">
        <v>184579.436688299</v>
      </c>
    </row>
    <row r="14" spans="2:14" ht="12.9" customHeight="1" x14ac:dyDescent="0.2">
      <c r="B14" s="12" t="s">
        <v>43</v>
      </c>
      <c r="C14" s="1" t="s">
        <v>15</v>
      </c>
      <c r="D14" s="2">
        <v>524639.46809378604</v>
      </c>
      <c r="E14" s="2">
        <v>164496.24705109201</v>
      </c>
      <c r="F14" s="22">
        <f t="shared" si="0"/>
        <v>45774.649922584998</v>
      </c>
      <c r="G14" s="22">
        <v>9366.0129539099999</v>
      </c>
      <c r="H14" s="22">
        <v>4812.5599249959996</v>
      </c>
      <c r="I14" s="22">
        <v>6436.8354339309999</v>
      </c>
      <c r="J14" s="22">
        <v>5310.2408807009997</v>
      </c>
      <c r="K14" s="22">
        <v>19849.000729046998</v>
      </c>
      <c r="L14" s="2">
        <v>231706.42703932701</v>
      </c>
      <c r="M14" s="2">
        <v>82662.144080782004</v>
      </c>
      <c r="N14" s="2">
        <v>158008.15479875699</v>
      </c>
    </row>
    <row r="15" spans="2:14" ht="12.9" customHeight="1" x14ac:dyDescent="0.2">
      <c r="B15" s="12" t="s">
        <v>44</v>
      </c>
      <c r="C15" s="1" t="s">
        <v>16</v>
      </c>
      <c r="D15" s="2">
        <v>107412.143680516</v>
      </c>
      <c r="E15" s="2">
        <v>3720.9710559519999</v>
      </c>
      <c r="F15" s="22">
        <f t="shared" si="0"/>
        <v>2628.7390485199999</v>
      </c>
      <c r="G15" s="22">
        <v>240.78738607</v>
      </c>
      <c r="H15" s="22">
        <v>0</v>
      </c>
      <c r="I15" s="22">
        <v>473.10501795300002</v>
      </c>
      <c r="J15" s="22">
        <v>1914.8466444969999</v>
      </c>
      <c r="K15" s="22">
        <v>0</v>
      </c>
      <c r="L15" s="2">
        <v>318.33354059700002</v>
      </c>
      <c r="M15" s="2">
        <v>100744.100035447</v>
      </c>
      <c r="N15" s="2">
        <v>464.73085257299999</v>
      </c>
    </row>
    <row r="16" spans="2:14" ht="12.9" customHeight="1" x14ac:dyDescent="0.2">
      <c r="B16" s="12" t="s">
        <v>45</v>
      </c>
      <c r="C16" s="1" t="s">
        <v>17</v>
      </c>
      <c r="D16" s="2">
        <v>11289.421317836999</v>
      </c>
      <c r="E16" s="2">
        <v>1698.62676698</v>
      </c>
      <c r="F16" s="22">
        <f t="shared" si="0"/>
        <v>2156.13308108</v>
      </c>
      <c r="G16" s="22">
        <v>2081.5023238099998</v>
      </c>
      <c r="H16" s="22">
        <v>5.2263899</v>
      </c>
      <c r="I16" s="22">
        <v>2.5722672900000001</v>
      </c>
      <c r="J16" s="22">
        <v>3.9931142500000001</v>
      </c>
      <c r="K16" s="22">
        <v>62.838985830000006</v>
      </c>
      <c r="L16" s="2">
        <v>7434.6536650870003</v>
      </c>
      <c r="M16" s="2">
        <v>7.8046899999999995E-3</v>
      </c>
      <c r="N16" s="2">
        <v>1447.260441938</v>
      </c>
    </row>
    <row r="17" spans="2:14" ht="12.9" customHeight="1" x14ac:dyDescent="0.2">
      <c r="B17" s="13" t="s">
        <v>46</v>
      </c>
      <c r="C17" s="14" t="s">
        <v>18</v>
      </c>
      <c r="D17" s="15">
        <v>322677.31941587699</v>
      </c>
      <c r="E17" s="15">
        <v>260382.93099760998</v>
      </c>
      <c r="F17" s="23">
        <f t="shared" si="0"/>
        <v>10942.457331435002</v>
      </c>
      <c r="G17" s="23">
        <v>6741.5733029820003</v>
      </c>
      <c r="H17" s="23">
        <v>38.069880714999996</v>
      </c>
      <c r="I17" s="23">
        <v>1492.7183610750001</v>
      </c>
      <c r="J17" s="23">
        <v>2632.2862630139998</v>
      </c>
      <c r="K17" s="23">
        <v>37.809523648999999</v>
      </c>
      <c r="L17" s="15">
        <v>41662.282304870998</v>
      </c>
      <c r="M17" s="15">
        <v>9689.6487819609993</v>
      </c>
      <c r="N17" s="15">
        <v>30773.263314717999</v>
      </c>
    </row>
    <row r="18" spans="2:14" ht="12.9" customHeight="1" x14ac:dyDescent="0.2">
      <c r="B18" s="11" t="s">
        <v>47</v>
      </c>
      <c r="C18" s="1"/>
      <c r="D18" s="3">
        <v>2301735.5195951061</v>
      </c>
      <c r="E18" s="3">
        <v>992755.49491426814</v>
      </c>
      <c r="F18" s="21">
        <f t="shared" si="0"/>
        <v>686056.99113400187</v>
      </c>
      <c r="G18" s="21">
        <v>512086.67317500897</v>
      </c>
      <c r="H18" s="21">
        <v>9602.6856198759997</v>
      </c>
      <c r="I18" s="21">
        <v>46351.735825440999</v>
      </c>
      <c r="J18" s="21">
        <v>39223.967708429002</v>
      </c>
      <c r="K18" s="21">
        <v>78791.928805246993</v>
      </c>
      <c r="L18" s="3">
        <v>492552.54279034998</v>
      </c>
      <c r="M18" s="3">
        <v>130370.49075648599</v>
      </c>
      <c r="N18" s="3">
        <v>249098.88935394402</v>
      </c>
    </row>
    <row r="19" spans="2:14" ht="12.9" customHeight="1" x14ac:dyDescent="0.2">
      <c r="B19" s="12" t="s">
        <v>39</v>
      </c>
      <c r="C19" s="1" t="s">
        <v>11</v>
      </c>
      <c r="D19" s="2">
        <v>2833.2963840000002</v>
      </c>
      <c r="E19" s="2" t="s">
        <v>19</v>
      </c>
      <c r="F19" s="22">
        <f>+G19</f>
        <v>2833.2963840000002</v>
      </c>
      <c r="G19" s="22">
        <v>2833.2963840000002</v>
      </c>
      <c r="H19" s="22" t="s">
        <v>19</v>
      </c>
      <c r="I19" s="22" t="s">
        <v>19</v>
      </c>
      <c r="J19" s="22" t="s">
        <v>19</v>
      </c>
      <c r="K19" s="22" t="s">
        <v>19</v>
      </c>
      <c r="L19" s="2">
        <v>0</v>
      </c>
      <c r="M19" s="2" t="s">
        <v>19</v>
      </c>
      <c r="N19" s="2">
        <v>2854.5372160000002</v>
      </c>
    </row>
    <row r="20" spans="2:14" ht="12.9" customHeight="1" x14ac:dyDescent="0.2">
      <c r="B20" s="12" t="s">
        <v>40</v>
      </c>
      <c r="C20" s="1" t="s">
        <v>12</v>
      </c>
      <c r="D20" s="2">
        <v>420742.21960501798</v>
      </c>
      <c r="E20" s="2" t="s">
        <v>19</v>
      </c>
      <c r="F20" s="22">
        <f>+G20</f>
        <v>420463.009880848</v>
      </c>
      <c r="G20" s="22">
        <v>420463.009880848</v>
      </c>
      <c r="H20" s="22" t="s">
        <v>19</v>
      </c>
      <c r="I20" s="22">
        <v>0</v>
      </c>
      <c r="J20" s="22" t="s">
        <v>19</v>
      </c>
      <c r="K20" s="22" t="s">
        <v>19</v>
      </c>
      <c r="L20" s="2">
        <v>279.20972417000002</v>
      </c>
      <c r="M20" s="2" t="s">
        <v>19</v>
      </c>
      <c r="N20" s="2">
        <v>77647.551001757995</v>
      </c>
    </row>
    <row r="21" spans="2:14" ht="12.9" customHeight="1" x14ac:dyDescent="0.2">
      <c r="B21" s="12" t="s">
        <v>41</v>
      </c>
      <c r="C21" s="1" t="s">
        <v>13</v>
      </c>
      <c r="D21" s="2">
        <v>212905.49625197801</v>
      </c>
      <c r="E21" s="2">
        <v>16394.033617775</v>
      </c>
      <c r="F21" s="22">
        <f t="shared" si="0"/>
        <v>1227.1557747750001</v>
      </c>
      <c r="G21" s="22">
        <v>1174.707571335</v>
      </c>
      <c r="H21" s="22">
        <v>0</v>
      </c>
      <c r="I21" s="22">
        <v>52.44820344</v>
      </c>
      <c r="J21" s="22">
        <v>0</v>
      </c>
      <c r="K21" s="22">
        <v>0</v>
      </c>
      <c r="L21" s="2">
        <v>195284.306859428</v>
      </c>
      <c r="M21" s="2">
        <v>0</v>
      </c>
      <c r="N21" s="2">
        <v>86322.283973704005</v>
      </c>
    </row>
    <row r="22" spans="2:14" ht="12.9" customHeight="1" x14ac:dyDescent="0.2">
      <c r="B22" s="12" t="s">
        <v>42</v>
      </c>
      <c r="C22" s="1" t="s">
        <v>14</v>
      </c>
      <c r="D22" s="2">
        <v>580863.71478597401</v>
      </c>
      <c r="E22" s="2">
        <v>318650.62465047598</v>
      </c>
      <c r="F22" s="22">
        <f t="shared" si="0"/>
        <v>29295.021666132001</v>
      </c>
      <c r="G22" s="22">
        <v>826.24327347999997</v>
      </c>
      <c r="H22" s="22">
        <v>428.52604977999999</v>
      </c>
      <c r="I22" s="22">
        <v>27551.436694249001</v>
      </c>
      <c r="J22" s="22">
        <v>345.17889139300001</v>
      </c>
      <c r="K22" s="22">
        <v>143.63675723</v>
      </c>
      <c r="L22" s="2">
        <v>109460.467376816</v>
      </c>
      <c r="M22" s="2">
        <v>123457.60109255</v>
      </c>
      <c r="N22" s="2">
        <v>9953.5478146160003</v>
      </c>
    </row>
    <row r="23" spans="2:14" ht="12.9" customHeight="1" x14ac:dyDescent="0.2">
      <c r="B23" s="12" t="s">
        <v>43</v>
      </c>
      <c r="C23" s="1" t="s">
        <v>15</v>
      </c>
      <c r="D23" s="2">
        <v>641670.72777910903</v>
      </c>
      <c r="E23" s="2">
        <v>398944.27441101498</v>
      </c>
      <c r="F23" s="22">
        <f t="shared" si="0"/>
        <v>115142.018370426</v>
      </c>
      <c r="G23" s="22">
        <v>81564.403478381995</v>
      </c>
      <c r="H23" s="22">
        <v>9084.1023979279998</v>
      </c>
      <c r="I23" s="22">
        <v>15136.838384823001</v>
      </c>
      <c r="J23" s="22">
        <v>9333.5741092930002</v>
      </c>
      <c r="K23" s="22">
        <v>23.1</v>
      </c>
      <c r="L23" s="2">
        <v>127584.434997668</v>
      </c>
      <c r="M23" s="2">
        <v>0</v>
      </c>
      <c r="N23" s="2">
        <v>40976.895113434002</v>
      </c>
    </row>
    <row r="24" spans="2:14" ht="12.9" customHeight="1" x14ac:dyDescent="0.2">
      <c r="B24" s="12" t="s">
        <v>44</v>
      </c>
      <c r="C24" s="1" t="s">
        <v>16</v>
      </c>
      <c r="D24" s="2">
        <v>106437.924216019</v>
      </c>
      <c r="E24" s="2">
        <v>0</v>
      </c>
      <c r="F24" s="22">
        <f t="shared" si="0"/>
        <v>106437.92421601899</v>
      </c>
      <c r="G24" s="22">
        <v>0</v>
      </c>
      <c r="H24" s="22">
        <v>0</v>
      </c>
      <c r="I24" s="22">
        <v>0</v>
      </c>
      <c r="J24" s="22">
        <v>27885.649670212999</v>
      </c>
      <c r="K24" s="22">
        <v>78552.274545805994</v>
      </c>
      <c r="L24" s="2">
        <v>0</v>
      </c>
      <c r="M24" s="2">
        <v>0</v>
      </c>
      <c r="N24" s="2">
        <v>1438.95031707</v>
      </c>
    </row>
    <row r="25" spans="2:14" ht="12.9" customHeight="1" x14ac:dyDescent="0.2">
      <c r="B25" s="12" t="s">
        <v>45</v>
      </c>
      <c r="C25" s="1" t="s">
        <v>17</v>
      </c>
      <c r="D25" s="2">
        <v>3611.5805589659999</v>
      </c>
      <c r="E25" s="2">
        <v>1419.0858011299999</v>
      </c>
      <c r="F25" s="22">
        <f t="shared" si="0"/>
        <v>2192.4681808559994</v>
      </c>
      <c r="G25" s="22">
        <v>2151.9117145579999</v>
      </c>
      <c r="H25" s="22">
        <v>1.3281357279999999</v>
      </c>
      <c r="I25" s="22">
        <v>19.165931430000001</v>
      </c>
      <c r="J25" s="22">
        <v>0</v>
      </c>
      <c r="K25" s="22">
        <v>20.06239914</v>
      </c>
      <c r="L25" s="2">
        <v>0</v>
      </c>
      <c r="M25" s="2">
        <v>2.657698E-2</v>
      </c>
      <c r="N25" s="2">
        <v>9125.1012008090001</v>
      </c>
    </row>
    <row r="26" spans="2:14" ht="12.9" customHeight="1" x14ac:dyDescent="0.2">
      <c r="B26" s="12" t="s">
        <v>48</v>
      </c>
      <c r="C26" s="1" t="s">
        <v>18</v>
      </c>
      <c r="D26" s="2">
        <v>332670.56001404201</v>
      </c>
      <c r="E26" s="2">
        <v>257347.47643387204</v>
      </c>
      <c r="F26" s="22">
        <f t="shared" si="0"/>
        <v>8466.0966609459992</v>
      </c>
      <c r="G26" s="22">
        <v>3073.1008724059998</v>
      </c>
      <c r="H26" s="22">
        <v>88.729036440000002</v>
      </c>
      <c r="I26" s="22">
        <v>3591.8466114990001</v>
      </c>
      <c r="J26" s="22">
        <v>1659.5650375299999</v>
      </c>
      <c r="K26" s="22">
        <v>52.855103071000002</v>
      </c>
      <c r="L26" s="2">
        <v>59944.123832268</v>
      </c>
      <c r="M26" s="2">
        <v>6912.8630869560002</v>
      </c>
      <c r="N26" s="2">
        <v>20780.022716553001</v>
      </c>
    </row>
    <row r="27" spans="2:14" ht="12.9" customHeight="1" x14ac:dyDescent="0.2">
      <c r="B27" s="16" t="s">
        <v>49</v>
      </c>
      <c r="C27" s="17"/>
      <c r="D27" s="18">
        <v>-253961.996276294</v>
      </c>
      <c r="E27" s="18">
        <v>-398858.21698820603</v>
      </c>
      <c r="F27" s="24">
        <f t="shared" si="0"/>
        <v>7939.1204065219999</v>
      </c>
      <c r="G27" s="24">
        <v>27218.761801149001</v>
      </c>
      <c r="H27" s="24">
        <v>-409.92100213600003</v>
      </c>
      <c r="I27" s="24">
        <v>-13953.798685713</v>
      </c>
      <c r="J27" s="24">
        <v>-4915.921706778</v>
      </c>
      <c r="K27" s="24">
        <v>0</v>
      </c>
      <c r="L27" s="18">
        <v>-152822.29788982999</v>
      </c>
      <c r="M27" s="18">
        <v>289779.39819521998</v>
      </c>
      <c r="N27" s="18">
        <v>253961.996276294</v>
      </c>
    </row>
  </sheetData>
  <mergeCells count="4">
    <mergeCell ref="B6:B7"/>
    <mergeCell ref="C6:C7"/>
    <mergeCell ref="D6:D7"/>
    <mergeCell ref="F6:K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27"/>
  <sheetViews>
    <sheetView showGridLines="0" workbookViewId="0">
      <selection activeCell="B1" sqref="B1"/>
    </sheetView>
  </sheetViews>
  <sheetFormatPr defaultColWidth="9.28515625" defaultRowHeight="12.9" customHeight="1" x14ac:dyDescent="0.2"/>
  <cols>
    <col min="1" max="1" width="2.85546875" style="5" customWidth="1"/>
    <col min="2" max="2" width="70.140625" style="5" customWidth="1"/>
    <col min="3" max="3" width="9.28515625" style="5"/>
    <col min="4" max="8" width="14.85546875" style="5" customWidth="1"/>
    <col min="9" max="9" width="21.85546875" style="5" customWidth="1"/>
    <col min="10" max="14" width="14.85546875" style="5" customWidth="1"/>
    <col min="15" max="16384" width="9.28515625" style="5"/>
  </cols>
  <sheetData>
    <row r="2" spans="2:14" ht="15.6" x14ac:dyDescent="0.3">
      <c r="B2" s="28" t="s">
        <v>92</v>
      </c>
      <c r="E2" s="6"/>
      <c r="H2" s="28" t="s">
        <v>94</v>
      </c>
    </row>
    <row r="3" spans="2:14" ht="12.9" customHeight="1" x14ac:dyDescent="0.25">
      <c r="B3" s="7" t="s">
        <v>20</v>
      </c>
    </row>
    <row r="4" spans="2:14" ht="12.9" customHeight="1" x14ac:dyDescent="0.25">
      <c r="B4" s="26"/>
    </row>
    <row r="5" spans="2:14" ht="12.9" customHeight="1" x14ac:dyDescent="0.2">
      <c r="B5" s="4"/>
    </row>
    <row r="6" spans="2:14" s="27" customFormat="1" ht="20.399999999999999" x14ac:dyDescent="0.2">
      <c r="B6" s="30" t="s">
        <v>21</v>
      </c>
      <c r="C6" s="32"/>
      <c r="D6" s="34" t="s">
        <v>22</v>
      </c>
      <c r="E6" s="9" t="s">
        <v>23</v>
      </c>
      <c r="F6" s="29" t="s">
        <v>24</v>
      </c>
      <c r="G6" s="29"/>
      <c r="H6" s="29"/>
      <c r="I6" s="29"/>
      <c r="J6" s="29"/>
      <c r="K6" s="29"/>
      <c r="L6" s="9" t="s">
        <v>25</v>
      </c>
      <c r="M6" s="9" t="s">
        <v>26</v>
      </c>
      <c r="N6" s="9" t="s">
        <v>27</v>
      </c>
    </row>
    <row r="7" spans="2:14" s="27" customFormat="1" ht="91.8" x14ac:dyDescent="0.2">
      <c r="B7" s="31"/>
      <c r="C7" s="33"/>
      <c r="D7" s="35"/>
      <c r="E7" s="9" t="s">
        <v>28</v>
      </c>
      <c r="F7" s="19" t="s">
        <v>29</v>
      </c>
      <c r="G7" s="19" t="s">
        <v>30</v>
      </c>
      <c r="H7" s="19" t="s">
        <v>31</v>
      </c>
      <c r="I7" s="19" t="s">
        <v>32</v>
      </c>
      <c r="J7" s="19" t="s">
        <v>33</v>
      </c>
      <c r="K7" s="19" t="s">
        <v>34</v>
      </c>
      <c r="L7" s="9" t="s">
        <v>35</v>
      </c>
      <c r="M7" s="9" t="s">
        <v>36</v>
      </c>
      <c r="N7" s="9" t="s">
        <v>37</v>
      </c>
    </row>
    <row r="8" spans="2:14" ht="12.9" customHeight="1" x14ac:dyDescent="0.2">
      <c r="B8" s="8"/>
      <c r="C8" s="8"/>
      <c r="D8" s="10" t="s">
        <v>0</v>
      </c>
      <c r="E8" s="10" t="s">
        <v>1</v>
      </c>
      <c r="F8" s="20" t="s">
        <v>2</v>
      </c>
      <c r="G8" s="20" t="s">
        <v>3</v>
      </c>
      <c r="H8" s="20" t="s">
        <v>4</v>
      </c>
      <c r="I8" s="20" t="s">
        <v>5</v>
      </c>
      <c r="J8" s="20" t="s">
        <v>6</v>
      </c>
      <c r="K8" s="20" t="s">
        <v>7</v>
      </c>
      <c r="L8" s="10" t="s">
        <v>8</v>
      </c>
      <c r="M8" s="10" t="s">
        <v>9</v>
      </c>
      <c r="N8" s="10" t="s">
        <v>10</v>
      </c>
    </row>
    <row r="9" spans="2:14" ht="12.9" customHeight="1" x14ac:dyDescent="0.2">
      <c r="B9" s="11" t="s">
        <v>38</v>
      </c>
      <c r="C9" s="1"/>
      <c r="D9" s="3">
        <v>1814114.2601197159</v>
      </c>
      <c r="E9" s="3">
        <v>522249.42643922806</v>
      </c>
      <c r="F9" s="21">
        <f>+G9+H9+I9+J9+K9</f>
        <v>642429.39713366295</v>
      </c>
      <c r="G9" s="21">
        <v>525796.52769083297</v>
      </c>
      <c r="H9" s="21">
        <v>5757.5235042180002</v>
      </c>
      <c r="I9" s="21">
        <v>37760.826864094</v>
      </c>
      <c r="J9" s="21">
        <v>27744.127645346001</v>
      </c>
      <c r="K9" s="21">
        <v>45370.391429171999</v>
      </c>
      <c r="L9" s="3">
        <v>306747.18147720798</v>
      </c>
      <c r="M9" s="3">
        <v>342688.25506961701</v>
      </c>
      <c r="N9" s="3">
        <v>511674.76869582699</v>
      </c>
    </row>
    <row r="10" spans="2:14" ht="12.9" customHeight="1" x14ac:dyDescent="0.2">
      <c r="B10" s="12" t="s">
        <v>39</v>
      </c>
      <c r="C10" s="1" t="s">
        <v>11</v>
      </c>
      <c r="D10" s="2">
        <v>2788.6445790540001</v>
      </c>
      <c r="E10" s="2" t="s">
        <v>19</v>
      </c>
      <c r="F10" s="22">
        <f>+G10</f>
        <v>2788.6445790540001</v>
      </c>
      <c r="G10" s="22">
        <v>2788.6445790540001</v>
      </c>
      <c r="H10" s="22" t="s">
        <v>19</v>
      </c>
      <c r="I10" s="22" t="s">
        <v>19</v>
      </c>
      <c r="J10" s="22" t="s">
        <v>19</v>
      </c>
      <c r="K10" s="22" t="s">
        <v>19</v>
      </c>
      <c r="L10" s="2">
        <v>0</v>
      </c>
      <c r="M10" s="2" t="s">
        <v>19</v>
      </c>
      <c r="N10" s="2">
        <v>2783.61681903</v>
      </c>
    </row>
    <row r="11" spans="2:14" ht="12.9" customHeight="1" x14ac:dyDescent="0.2">
      <c r="B11" s="12" t="s">
        <v>40</v>
      </c>
      <c r="C11" s="1" t="s">
        <v>12</v>
      </c>
      <c r="D11" s="2">
        <v>353843.42368406098</v>
      </c>
      <c r="E11" s="2">
        <v>39664.226183149003</v>
      </c>
      <c r="F11" s="22">
        <f t="shared" ref="F11:F27" si="0">+G11+H11+I11+J11+K11</f>
        <v>85017.537402766015</v>
      </c>
      <c r="G11" s="22">
        <v>75043.126859487005</v>
      </c>
      <c r="H11" s="22">
        <v>460.91279236000003</v>
      </c>
      <c r="I11" s="22">
        <v>5053.6188070589997</v>
      </c>
      <c r="J11" s="22">
        <v>3239.9393927699998</v>
      </c>
      <c r="K11" s="22">
        <v>1219.9395510899999</v>
      </c>
      <c r="L11" s="2">
        <v>31165.903805460002</v>
      </c>
      <c r="M11" s="2">
        <v>197995.75629268601</v>
      </c>
      <c r="N11" s="2">
        <v>88107.363575809999</v>
      </c>
    </row>
    <row r="12" spans="2:14" ht="12.9" customHeight="1" x14ac:dyDescent="0.2">
      <c r="B12" s="12" t="s">
        <v>41</v>
      </c>
      <c r="C12" s="1" t="s">
        <v>13</v>
      </c>
      <c r="D12" s="2">
        <v>169368.21289845699</v>
      </c>
      <c r="E12" s="2">
        <v>960.836852153</v>
      </c>
      <c r="F12" s="22">
        <f t="shared" si="0"/>
        <v>162879.422282318</v>
      </c>
      <c r="G12" s="22">
        <v>116529.076526561</v>
      </c>
      <c r="H12" s="22">
        <v>1169.0335944880001</v>
      </c>
      <c r="I12" s="22">
        <v>353.06043704500001</v>
      </c>
      <c r="J12" s="22">
        <v>12863.637236398999</v>
      </c>
      <c r="K12" s="22">
        <v>31964.614487825002</v>
      </c>
      <c r="L12" s="2">
        <v>4276.1111549349998</v>
      </c>
      <c r="M12" s="2">
        <v>1251.842609051</v>
      </c>
      <c r="N12" s="2">
        <v>59648.898071552001</v>
      </c>
    </row>
    <row r="13" spans="2:14" ht="12.9" customHeight="1" x14ac:dyDescent="0.2">
      <c r="B13" s="12" t="s">
        <v>42</v>
      </c>
      <c r="C13" s="1" t="s">
        <v>14</v>
      </c>
      <c r="D13" s="2">
        <v>432434.56505274598</v>
      </c>
      <c r="E13" s="2">
        <v>78450.38492235</v>
      </c>
      <c r="F13" s="22">
        <f t="shared" si="0"/>
        <v>343186.94095352502</v>
      </c>
      <c r="G13" s="22">
        <v>319592.74137925002</v>
      </c>
      <c r="H13" s="22">
        <v>25.644302679999999</v>
      </c>
      <c r="I13" s="22">
        <v>21277.275193505</v>
      </c>
      <c r="J13" s="22">
        <v>2291.2800780900002</v>
      </c>
      <c r="K13" s="22">
        <v>0</v>
      </c>
      <c r="L13" s="2">
        <v>10791.067158372</v>
      </c>
      <c r="M13" s="2">
        <v>6.172018499</v>
      </c>
      <c r="N13" s="2">
        <v>201757.66885763101</v>
      </c>
    </row>
    <row r="14" spans="2:14" ht="12.9" customHeight="1" x14ac:dyDescent="0.2">
      <c r="B14" s="12" t="s">
        <v>43</v>
      </c>
      <c r="C14" s="1" t="s">
        <v>15</v>
      </c>
      <c r="D14" s="2">
        <v>450696.83134106698</v>
      </c>
      <c r="E14" s="2">
        <v>126944.85690454901</v>
      </c>
      <c r="F14" s="22">
        <f t="shared" si="0"/>
        <v>34566.437569552996</v>
      </c>
      <c r="G14" s="22">
        <v>5732.1926400499997</v>
      </c>
      <c r="H14" s="22">
        <v>4000.7566300799999</v>
      </c>
      <c r="I14" s="22">
        <v>8892.6933843700008</v>
      </c>
      <c r="J14" s="22">
        <v>3881.5598305829999</v>
      </c>
      <c r="K14" s="22">
        <v>12059.235084469999</v>
      </c>
      <c r="L14" s="2">
        <v>219159.469119955</v>
      </c>
      <c r="M14" s="2">
        <v>70026.067747010005</v>
      </c>
      <c r="N14" s="2">
        <v>135492.98978258</v>
      </c>
    </row>
    <row r="15" spans="2:14" ht="12.9" customHeight="1" x14ac:dyDescent="0.2">
      <c r="B15" s="12" t="s">
        <v>44</v>
      </c>
      <c r="C15" s="1" t="s">
        <v>16</v>
      </c>
      <c r="D15" s="2">
        <v>70433.573137211002</v>
      </c>
      <c r="E15" s="2">
        <v>3462.4512149520001</v>
      </c>
      <c r="F15" s="22">
        <f t="shared" si="0"/>
        <v>2789.5652532939998</v>
      </c>
      <c r="G15" s="22">
        <v>215.67343028400001</v>
      </c>
      <c r="H15" s="22">
        <v>0</v>
      </c>
      <c r="I15" s="22">
        <v>401.10702016200003</v>
      </c>
      <c r="J15" s="22">
        <v>2172.7848028479998</v>
      </c>
      <c r="K15" s="22">
        <v>0</v>
      </c>
      <c r="L15" s="2">
        <v>212.91524003999999</v>
      </c>
      <c r="M15" s="2">
        <v>63968.641428925002</v>
      </c>
      <c r="N15" s="2">
        <v>375.14268080900001</v>
      </c>
    </row>
    <row r="16" spans="2:14" ht="12.9" customHeight="1" x14ac:dyDescent="0.2">
      <c r="B16" s="12" t="s">
        <v>45</v>
      </c>
      <c r="C16" s="1" t="s">
        <v>17</v>
      </c>
      <c r="D16" s="2">
        <v>4447.9465663669998</v>
      </c>
      <c r="E16" s="2">
        <v>33.986668459999997</v>
      </c>
      <c r="F16" s="22">
        <f t="shared" si="0"/>
        <v>1486.9337244699998</v>
      </c>
      <c r="G16" s="22">
        <v>1202.1693743799999</v>
      </c>
      <c r="H16" s="22">
        <v>2.91843589</v>
      </c>
      <c r="I16" s="22">
        <v>4.8882726200000004</v>
      </c>
      <c r="J16" s="22">
        <v>260.11575736999998</v>
      </c>
      <c r="K16" s="22">
        <v>16.84188421</v>
      </c>
      <c r="L16" s="2">
        <v>2926.196046777</v>
      </c>
      <c r="M16" s="2">
        <v>0.83012666000000002</v>
      </c>
      <c r="N16" s="2">
        <v>1256.62071685</v>
      </c>
    </row>
    <row r="17" spans="2:14" ht="12.9" customHeight="1" x14ac:dyDescent="0.2">
      <c r="B17" s="13" t="s">
        <v>46</v>
      </c>
      <c r="C17" s="14" t="s">
        <v>18</v>
      </c>
      <c r="D17" s="15">
        <v>330101.06286075298</v>
      </c>
      <c r="E17" s="15">
        <v>272732.68369361502</v>
      </c>
      <c r="F17" s="23">
        <f t="shared" si="0"/>
        <v>9713.9153686830014</v>
      </c>
      <c r="G17" s="23">
        <v>4692.902901767</v>
      </c>
      <c r="H17" s="23">
        <v>98.257748719999995</v>
      </c>
      <c r="I17" s="23">
        <v>1778.1837493329999</v>
      </c>
      <c r="J17" s="23">
        <v>3034.8105472860002</v>
      </c>
      <c r="K17" s="23">
        <v>109.760421577</v>
      </c>
      <c r="L17" s="15">
        <v>38215.518951669001</v>
      </c>
      <c r="M17" s="15">
        <v>9438.9448467860002</v>
      </c>
      <c r="N17" s="15">
        <v>22252.468191565</v>
      </c>
    </row>
    <row r="18" spans="2:14" ht="12.9" customHeight="1" x14ac:dyDescent="0.2">
      <c r="B18" s="11" t="s">
        <v>47</v>
      </c>
      <c r="C18" s="1"/>
      <c r="D18" s="3">
        <v>2125930.0180036318</v>
      </c>
      <c r="E18" s="3">
        <v>931247.11256267701</v>
      </c>
      <c r="F18" s="21">
        <f t="shared" si="0"/>
        <v>636669.64652956906</v>
      </c>
      <c r="G18" s="21">
        <v>500552.725635921</v>
      </c>
      <c r="H18" s="21">
        <v>6006.4543759509997</v>
      </c>
      <c r="I18" s="21">
        <v>50940.312650405998</v>
      </c>
      <c r="J18" s="21">
        <v>33799.762438117999</v>
      </c>
      <c r="K18" s="21">
        <v>45370.391429173003</v>
      </c>
      <c r="L18" s="3">
        <v>413865.78155120701</v>
      </c>
      <c r="M18" s="3">
        <v>144147.47736017901</v>
      </c>
      <c r="N18" s="3">
        <v>199859.01081191099</v>
      </c>
    </row>
    <row r="19" spans="2:14" ht="12.9" customHeight="1" x14ac:dyDescent="0.2">
      <c r="B19" s="12" t="s">
        <v>39</v>
      </c>
      <c r="C19" s="1" t="s">
        <v>11</v>
      </c>
      <c r="D19" s="2">
        <v>2783.61681903</v>
      </c>
      <c r="E19" s="2" t="s">
        <v>19</v>
      </c>
      <c r="F19" s="22">
        <f>+G19</f>
        <v>2783.61681903</v>
      </c>
      <c r="G19" s="22">
        <v>2783.61681903</v>
      </c>
      <c r="H19" s="22" t="s">
        <v>19</v>
      </c>
      <c r="I19" s="22" t="s">
        <v>19</v>
      </c>
      <c r="J19" s="22" t="s">
        <v>19</v>
      </c>
      <c r="K19" s="22" t="s">
        <v>19</v>
      </c>
      <c r="L19" s="2">
        <v>0</v>
      </c>
      <c r="M19" s="2" t="s">
        <v>19</v>
      </c>
      <c r="N19" s="2">
        <v>2788.6445790540001</v>
      </c>
    </row>
    <row r="20" spans="2:14" ht="12.9" customHeight="1" x14ac:dyDescent="0.2">
      <c r="B20" s="12" t="s">
        <v>40</v>
      </c>
      <c r="C20" s="1" t="s">
        <v>12</v>
      </c>
      <c r="D20" s="2">
        <v>415022.43754988001</v>
      </c>
      <c r="E20" s="2" t="s">
        <v>19</v>
      </c>
      <c r="F20" s="22">
        <f>+G20</f>
        <v>414807.67642422998</v>
      </c>
      <c r="G20" s="22">
        <v>414807.67642422998</v>
      </c>
      <c r="H20" s="22" t="s">
        <v>19</v>
      </c>
      <c r="I20" s="22">
        <v>0</v>
      </c>
      <c r="J20" s="22" t="s">
        <v>19</v>
      </c>
      <c r="K20" s="22" t="s">
        <v>19</v>
      </c>
      <c r="L20" s="2">
        <v>214.76112565</v>
      </c>
      <c r="M20" s="2" t="s">
        <v>19</v>
      </c>
      <c r="N20" s="2">
        <v>26928.349709990998</v>
      </c>
    </row>
    <row r="21" spans="2:14" ht="12.9" customHeight="1" x14ac:dyDescent="0.2">
      <c r="B21" s="12" t="s">
        <v>41</v>
      </c>
      <c r="C21" s="1" t="s">
        <v>13</v>
      </c>
      <c r="D21" s="2">
        <v>145905.63551381099</v>
      </c>
      <c r="E21" s="2">
        <v>12687.087586707001</v>
      </c>
      <c r="F21" s="22">
        <f t="shared" si="0"/>
        <v>1041.4323695100002</v>
      </c>
      <c r="G21" s="22">
        <v>1019.7778665500001</v>
      </c>
      <c r="H21" s="22">
        <v>0</v>
      </c>
      <c r="I21" s="22">
        <v>21.654502959999999</v>
      </c>
      <c r="J21" s="22">
        <v>0</v>
      </c>
      <c r="K21" s="22">
        <v>0</v>
      </c>
      <c r="L21" s="2">
        <v>132177.11555759399</v>
      </c>
      <c r="M21" s="2">
        <v>0</v>
      </c>
      <c r="N21" s="2">
        <v>83111.475456197993</v>
      </c>
    </row>
    <row r="22" spans="2:14" ht="12.9" customHeight="1" x14ac:dyDescent="0.2">
      <c r="B22" s="12" t="s">
        <v>42</v>
      </c>
      <c r="C22" s="1" t="s">
        <v>14</v>
      </c>
      <c r="D22" s="2">
        <v>607037.14601654001</v>
      </c>
      <c r="E22" s="2">
        <v>327236.813735131</v>
      </c>
      <c r="F22" s="22">
        <f t="shared" si="0"/>
        <v>38323.987462587</v>
      </c>
      <c r="G22" s="22">
        <v>319.77317873999999</v>
      </c>
      <c r="H22" s="22">
        <v>26.328689019999999</v>
      </c>
      <c r="I22" s="22">
        <v>37704.756268147001</v>
      </c>
      <c r="J22" s="22">
        <v>132.97983255</v>
      </c>
      <c r="K22" s="22">
        <v>140.14949412999999</v>
      </c>
      <c r="L22" s="2">
        <v>104062.613565194</v>
      </c>
      <c r="M22" s="2">
        <v>137413.73125362801</v>
      </c>
      <c r="N22" s="2">
        <v>27155.087893837001</v>
      </c>
    </row>
    <row r="23" spans="2:14" ht="12.9" customHeight="1" x14ac:dyDescent="0.2">
      <c r="B23" s="12" t="s">
        <v>43</v>
      </c>
      <c r="C23" s="1" t="s">
        <v>15</v>
      </c>
      <c r="D23" s="2">
        <v>552529.02088566404</v>
      </c>
      <c r="E23" s="2">
        <v>325673.844940437</v>
      </c>
      <c r="F23" s="22">
        <f t="shared" si="0"/>
        <v>98493.517070767004</v>
      </c>
      <c r="G23" s="22">
        <v>75874.631793635999</v>
      </c>
      <c r="H23" s="22">
        <v>5846.9856633609998</v>
      </c>
      <c r="I23" s="22">
        <v>9941.2204018100001</v>
      </c>
      <c r="J23" s="22">
        <v>6816.2792119599999</v>
      </c>
      <c r="K23" s="22">
        <v>14.4</v>
      </c>
      <c r="L23" s="2">
        <v>128361.65887445999</v>
      </c>
      <c r="M23" s="2">
        <v>0</v>
      </c>
      <c r="N23" s="2">
        <v>33660.800237983</v>
      </c>
    </row>
    <row r="24" spans="2:14" ht="12.9" customHeight="1" x14ac:dyDescent="0.2">
      <c r="B24" s="12" t="s">
        <v>44</v>
      </c>
      <c r="C24" s="1" t="s">
        <v>16</v>
      </c>
      <c r="D24" s="2">
        <v>69668.556261990001</v>
      </c>
      <c r="E24" s="2">
        <v>0</v>
      </c>
      <c r="F24" s="22">
        <f t="shared" si="0"/>
        <v>69668.556261990001</v>
      </c>
      <c r="G24" s="22">
        <v>0</v>
      </c>
      <c r="H24" s="22">
        <v>0</v>
      </c>
      <c r="I24" s="22">
        <v>0</v>
      </c>
      <c r="J24" s="22">
        <v>24498.089691737001</v>
      </c>
      <c r="K24" s="22">
        <v>45170.466570252996</v>
      </c>
      <c r="L24" s="2">
        <v>0</v>
      </c>
      <c r="M24" s="2">
        <v>0</v>
      </c>
      <c r="N24" s="2">
        <v>1140.15955603</v>
      </c>
    </row>
    <row r="25" spans="2:14" ht="12.9" customHeight="1" x14ac:dyDescent="0.2">
      <c r="B25" s="12" t="s">
        <v>45</v>
      </c>
      <c r="C25" s="1" t="s">
        <v>17</v>
      </c>
      <c r="D25" s="2">
        <v>2505.40257195</v>
      </c>
      <c r="E25" s="2">
        <v>508.75095965999992</v>
      </c>
      <c r="F25" s="22">
        <f t="shared" si="0"/>
        <v>1985.3830955400001</v>
      </c>
      <c r="G25" s="22">
        <v>1898.6910974699999</v>
      </c>
      <c r="H25" s="22">
        <v>0.80464402000000002</v>
      </c>
      <c r="I25" s="22">
        <v>5.91866235</v>
      </c>
      <c r="J25" s="22">
        <v>71.548968860000002</v>
      </c>
      <c r="K25" s="22">
        <v>8.4197228400000004</v>
      </c>
      <c r="L25" s="2">
        <v>0</v>
      </c>
      <c r="M25" s="2">
        <v>11.26851675</v>
      </c>
      <c r="N25" s="2">
        <v>3199.1647112669998</v>
      </c>
    </row>
    <row r="26" spans="2:14" ht="12.9" customHeight="1" x14ac:dyDescent="0.2">
      <c r="B26" s="12" t="s">
        <v>48</v>
      </c>
      <c r="C26" s="1" t="s">
        <v>18</v>
      </c>
      <c r="D26" s="2">
        <v>330478.20238476701</v>
      </c>
      <c r="E26" s="2">
        <v>265140.61534074199</v>
      </c>
      <c r="F26" s="22">
        <f t="shared" si="0"/>
        <v>9565.4770259150009</v>
      </c>
      <c r="G26" s="22">
        <v>3848.5584562650001</v>
      </c>
      <c r="H26" s="22">
        <v>132.33537955</v>
      </c>
      <c r="I26" s="22">
        <v>3266.7628151389999</v>
      </c>
      <c r="J26" s="22">
        <v>2280.8647330110002</v>
      </c>
      <c r="K26" s="22">
        <v>36.95564195</v>
      </c>
      <c r="L26" s="2">
        <v>49049.632428309</v>
      </c>
      <c r="M26" s="2">
        <v>6722.4775898010002</v>
      </c>
      <c r="N26" s="2">
        <v>21875.328667550999</v>
      </c>
    </row>
    <row r="27" spans="2:14" ht="12.9" customHeight="1" x14ac:dyDescent="0.2">
      <c r="B27" s="16" t="s">
        <v>49</v>
      </c>
      <c r="C27" s="17"/>
      <c r="D27" s="18">
        <v>-311815.75788391603</v>
      </c>
      <c r="E27" s="18">
        <v>-408997.68612344901</v>
      </c>
      <c r="F27" s="24">
        <f t="shared" si="0"/>
        <v>5759.7506040940025</v>
      </c>
      <c r="G27" s="24">
        <v>25243.802054912001</v>
      </c>
      <c r="H27" s="24">
        <v>-248.93087173300003</v>
      </c>
      <c r="I27" s="24">
        <v>-13179.485786312</v>
      </c>
      <c r="J27" s="24">
        <v>-6055.6347927719999</v>
      </c>
      <c r="K27" s="24">
        <v>-1.0000000000000001E-9</v>
      </c>
      <c r="L27" s="18">
        <v>-107118.600073999</v>
      </c>
      <c r="M27" s="18">
        <v>198540.777709438</v>
      </c>
      <c r="N27" s="18">
        <v>311815.75788391603</v>
      </c>
    </row>
  </sheetData>
  <mergeCells count="4">
    <mergeCell ref="F6:K6"/>
    <mergeCell ref="B6:B7"/>
    <mergeCell ref="C6:C7"/>
    <mergeCell ref="D6:D7"/>
  </mergeCell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27"/>
  <sheetViews>
    <sheetView showGridLines="0" workbookViewId="0">
      <selection activeCell="B1" sqref="B1"/>
    </sheetView>
  </sheetViews>
  <sheetFormatPr defaultColWidth="9.28515625" defaultRowHeight="12.9" customHeight="1" x14ac:dyDescent="0.2"/>
  <cols>
    <col min="1" max="1" width="2.85546875" style="5" customWidth="1"/>
    <col min="2" max="2" width="70.140625" style="5" customWidth="1"/>
    <col min="3" max="3" width="9.28515625" style="5"/>
    <col min="4" max="8" width="14.85546875" style="5" customWidth="1"/>
    <col min="9" max="9" width="21.85546875" style="5" customWidth="1"/>
    <col min="10" max="14" width="14.85546875" style="5" customWidth="1"/>
    <col min="15" max="16384" width="9.28515625" style="5"/>
  </cols>
  <sheetData>
    <row r="2" spans="2:14" ht="15.6" x14ac:dyDescent="0.3">
      <c r="B2" s="28" t="s">
        <v>74</v>
      </c>
      <c r="E2" s="6"/>
      <c r="H2" s="28" t="s">
        <v>94</v>
      </c>
    </row>
    <row r="3" spans="2:14" ht="12.9" customHeight="1" x14ac:dyDescent="0.25">
      <c r="B3" s="7" t="s">
        <v>20</v>
      </c>
    </row>
    <row r="4" spans="2:14" ht="12.9" customHeight="1" x14ac:dyDescent="0.25">
      <c r="B4" s="26"/>
    </row>
    <row r="5" spans="2:14" ht="12.9" customHeight="1" x14ac:dyDescent="0.2">
      <c r="B5" s="4"/>
    </row>
    <row r="6" spans="2:14" s="27" customFormat="1" ht="20.399999999999999" x14ac:dyDescent="0.2">
      <c r="B6" s="30" t="s">
        <v>21</v>
      </c>
      <c r="C6" s="32"/>
      <c r="D6" s="34" t="s">
        <v>22</v>
      </c>
      <c r="E6" s="9" t="s">
        <v>23</v>
      </c>
      <c r="F6" s="29" t="s">
        <v>24</v>
      </c>
      <c r="G6" s="29"/>
      <c r="H6" s="29"/>
      <c r="I6" s="29"/>
      <c r="J6" s="29"/>
      <c r="K6" s="29"/>
      <c r="L6" s="9" t="s">
        <v>25</v>
      </c>
      <c r="M6" s="9" t="s">
        <v>26</v>
      </c>
      <c r="N6" s="9" t="s">
        <v>27</v>
      </c>
    </row>
    <row r="7" spans="2:14" s="27" customFormat="1" ht="91.8" x14ac:dyDescent="0.2">
      <c r="B7" s="31"/>
      <c r="C7" s="33"/>
      <c r="D7" s="35"/>
      <c r="E7" s="9" t="s">
        <v>28</v>
      </c>
      <c r="F7" s="19" t="s">
        <v>29</v>
      </c>
      <c r="G7" s="19" t="s">
        <v>30</v>
      </c>
      <c r="H7" s="19" t="s">
        <v>31</v>
      </c>
      <c r="I7" s="19" t="s">
        <v>32</v>
      </c>
      <c r="J7" s="19" t="s">
        <v>33</v>
      </c>
      <c r="K7" s="19" t="s">
        <v>34</v>
      </c>
      <c r="L7" s="9" t="s">
        <v>35</v>
      </c>
      <c r="M7" s="9" t="s">
        <v>36</v>
      </c>
      <c r="N7" s="9" t="s">
        <v>37</v>
      </c>
    </row>
    <row r="8" spans="2:14" ht="12.9" customHeight="1" x14ac:dyDescent="0.2">
      <c r="B8" s="9"/>
      <c r="C8" s="9"/>
      <c r="D8" s="10" t="s">
        <v>0</v>
      </c>
      <c r="E8" s="10" t="s">
        <v>1</v>
      </c>
      <c r="F8" s="20" t="s">
        <v>2</v>
      </c>
      <c r="G8" s="20" t="s">
        <v>3</v>
      </c>
      <c r="H8" s="20" t="s">
        <v>4</v>
      </c>
      <c r="I8" s="20" t="s">
        <v>5</v>
      </c>
      <c r="J8" s="20" t="s">
        <v>6</v>
      </c>
      <c r="K8" s="20" t="s">
        <v>7</v>
      </c>
      <c r="L8" s="10" t="s">
        <v>8</v>
      </c>
      <c r="M8" s="10" t="s">
        <v>9</v>
      </c>
      <c r="N8" s="10" t="s">
        <v>10</v>
      </c>
    </row>
    <row r="9" spans="2:14" ht="12.9" customHeight="1" x14ac:dyDescent="0.2">
      <c r="B9" s="11" t="s">
        <v>38</v>
      </c>
      <c r="C9" s="1"/>
      <c r="D9" s="3">
        <v>2075346.7708728667</v>
      </c>
      <c r="E9" s="3">
        <v>607139.83034635801</v>
      </c>
      <c r="F9" s="21">
        <f>+G9+H9+I9+J9+K9</f>
        <v>698173.77495111409</v>
      </c>
      <c r="G9" s="21">
        <v>540904.09541741095</v>
      </c>
      <c r="H9" s="21">
        <v>10413.488787845999</v>
      </c>
      <c r="I9" s="21">
        <v>31371.161639335998</v>
      </c>
      <c r="J9" s="21">
        <v>34465.807798856004</v>
      </c>
      <c r="K9" s="21">
        <v>81019.221307664993</v>
      </c>
      <c r="L9" s="3">
        <v>345849.04251267703</v>
      </c>
      <c r="M9" s="3">
        <v>424184.12306271802</v>
      </c>
      <c r="N9" s="3">
        <v>500655.05223361496</v>
      </c>
    </row>
    <row r="10" spans="2:14" ht="12.9" customHeight="1" x14ac:dyDescent="0.2">
      <c r="B10" s="12" t="s">
        <v>39</v>
      </c>
      <c r="C10" s="1" t="s">
        <v>11</v>
      </c>
      <c r="D10" s="2">
        <v>2963.289088</v>
      </c>
      <c r="E10" s="2" t="s">
        <v>19</v>
      </c>
      <c r="F10" s="22">
        <f>+G10</f>
        <v>2963.289088</v>
      </c>
      <c r="G10" s="22">
        <v>2963.289088</v>
      </c>
      <c r="H10" s="22" t="s">
        <v>19</v>
      </c>
      <c r="I10" s="22" t="s">
        <v>19</v>
      </c>
      <c r="J10" s="22" t="s">
        <v>19</v>
      </c>
      <c r="K10" s="22" t="s">
        <v>19</v>
      </c>
      <c r="L10" s="2">
        <v>0</v>
      </c>
      <c r="M10" s="2" t="s">
        <v>19</v>
      </c>
      <c r="N10" s="2">
        <v>2941.312512</v>
      </c>
    </row>
    <row r="11" spans="2:14" ht="12.9" customHeight="1" x14ac:dyDescent="0.2">
      <c r="B11" s="12" t="s">
        <v>40</v>
      </c>
      <c r="C11" s="1" t="s">
        <v>12</v>
      </c>
      <c r="D11" s="2">
        <v>447312.73136849602</v>
      </c>
      <c r="E11" s="2">
        <v>63346.321372187995</v>
      </c>
      <c r="F11" s="22">
        <f t="shared" ref="F11:F27" si="0">+G11+H11+I11+J11+K11</f>
        <v>132682.08897170302</v>
      </c>
      <c r="G11" s="22">
        <v>121353.52354882201</v>
      </c>
      <c r="H11" s="22">
        <v>1364.82406728</v>
      </c>
      <c r="I11" s="22">
        <v>5449.3691621620001</v>
      </c>
      <c r="J11" s="22">
        <v>2938.8049807090001</v>
      </c>
      <c r="K11" s="22">
        <v>1575.5672127299999</v>
      </c>
      <c r="L11" s="2">
        <v>26433.39296583</v>
      </c>
      <c r="M11" s="2">
        <v>224850.928058775</v>
      </c>
      <c r="N11" s="2">
        <v>41808.954567576999</v>
      </c>
    </row>
    <row r="12" spans="2:14" ht="12.9" customHeight="1" x14ac:dyDescent="0.2">
      <c r="B12" s="12" t="s">
        <v>41</v>
      </c>
      <c r="C12" s="1" t="s">
        <v>13</v>
      </c>
      <c r="D12" s="2">
        <v>226906.294743743</v>
      </c>
      <c r="E12" s="2">
        <v>2229.330042052</v>
      </c>
      <c r="F12" s="22">
        <f t="shared" si="0"/>
        <v>215203.47639488301</v>
      </c>
      <c r="G12" s="22">
        <v>132530.14895332899</v>
      </c>
      <c r="H12" s="22">
        <v>3843.7960624060001</v>
      </c>
      <c r="I12" s="22">
        <v>895.07829149899999</v>
      </c>
      <c r="J12" s="22">
        <v>19840.289302591002</v>
      </c>
      <c r="K12" s="22">
        <v>58094.163785058001</v>
      </c>
      <c r="L12" s="2">
        <v>7642.4447386760003</v>
      </c>
      <c r="M12" s="2">
        <v>1831.043568132</v>
      </c>
      <c r="N12" s="2">
        <v>79900.249552862006</v>
      </c>
    </row>
    <row r="13" spans="2:14" ht="12.9" customHeight="1" x14ac:dyDescent="0.2">
      <c r="B13" s="12" t="s">
        <v>42</v>
      </c>
      <c r="C13" s="1" t="s">
        <v>14</v>
      </c>
      <c r="D13" s="2">
        <v>406964.30432529101</v>
      </c>
      <c r="E13" s="2">
        <v>101782.965882055</v>
      </c>
      <c r="F13" s="22">
        <f t="shared" si="0"/>
        <v>284542.09628385003</v>
      </c>
      <c r="G13" s="22">
        <v>264874.92514384398</v>
      </c>
      <c r="H13" s="22">
        <v>172.81234567999999</v>
      </c>
      <c r="I13" s="22">
        <v>17396.52728396</v>
      </c>
      <c r="J13" s="22">
        <v>2097.8315103660002</v>
      </c>
      <c r="K13" s="22">
        <v>0</v>
      </c>
      <c r="L13" s="2">
        <v>19423.830555791999</v>
      </c>
      <c r="M13" s="2">
        <v>1215.4116035940001</v>
      </c>
      <c r="N13" s="2">
        <v>183708.16676638799</v>
      </c>
    </row>
    <row r="14" spans="2:14" ht="12.9" customHeight="1" x14ac:dyDescent="0.2">
      <c r="B14" s="12" t="s">
        <v>43</v>
      </c>
      <c r="C14" s="1" t="s">
        <v>15</v>
      </c>
      <c r="D14" s="2">
        <v>535849.40484435204</v>
      </c>
      <c r="E14" s="2">
        <v>168938.08393467401</v>
      </c>
      <c r="F14" s="22">
        <f t="shared" si="0"/>
        <v>47395.429431044002</v>
      </c>
      <c r="G14" s="22">
        <v>9607.5903681300006</v>
      </c>
      <c r="H14" s="22">
        <v>5005.5657675399998</v>
      </c>
      <c r="I14" s="22">
        <v>6037.0754897090001</v>
      </c>
      <c r="J14" s="22">
        <v>5695.856809293</v>
      </c>
      <c r="K14" s="22">
        <v>21049.340996372001</v>
      </c>
      <c r="L14" s="2">
        <v>236077.338305905</v>
      </c>
      <c r="M14" s="2">
        <v>83438.553172729007</v>
      </c>
      <c r="N14" s="2">
        <v>159300.363709803</v>
      </c>
    </row>
    <row r="15" spans="2:14" ht="12.9" customHeight="1" x14ac:dyDescent="0.2">
      <c r="B15" s="12" t="s">
        <v>44</v>
      </c>
      <c r="C15" s="1" t="s">
        <v>16</v>
      </c>
      <c r="D15" s="2">
        <v>109283.808407206</v>
      </c>
      <c r="E15" s="2">
        <v>3579.4479109200001</v>
      </c>
      <c r="F15" s="22">
        <f t="shared" si="0"/>
        <v>2224.6042162200001</v>
      </c>
      <c r="G15" s="22">
        <v>227.97798462</v>
      </c>
      <c r="H15" s="22">
        <v>0</v>
      </c>
      <c r="I15" s="22">
        <v>444.999673632</v>
      </c>
      <c r="J15" s="22">
        <v>1551.626557968</v>
      </c>
      <c r="K15" s="22">
        <v>0</v>
      </c>
      <c r="L15" s="2">
        <v>308.76277508599998</v>
      </c>
      <c r="M15" s="2">
        <v>103170.99350498</v>
      </c>
      <c r="N15" s="2">
        <v>453.15013947699998</v>
      </c>
    </row>
    <row r="16" spans="2:14" ht="12.9" customHeight="1" x14ac:dyDescent="0.2">
      <c r="B16" s="12" t="s">
        <v>45</v>
      </c>
      <c r="C16" s="1" t="s">
        <v>17</v>
      </c>
      <c r="D16" s="2">
        <v>14766.562850103001</v>
      </c>
      <c r="E16" s="2">
        <v>1990.3066415400001</v>
      </c>
      <c r="F16" s="22">
        <f t="shared" si="0"/>
        <v>2673.4464544880002</v>
      </c>
      <c r="G16" s="22">
        <v>2660.3168865900002</v>
      </c>
      <c r="H16" s="22">
        <v>4.6524312779999999</v>
      </c>
      <c r="I16" s="22">
        <v>2.29766257</v>
      </c>
      <c r="J16" s="22">
        <v>4.7727205000000001</v>
      </c>
      <c r="K16" s="22">
        <v>1.4067535499999999</v>
      </c>
      <c r="L16" s="2">
        <v>10102.755286575</v>
      </c>
      <c r="M16" s="2">
        <v>5.4467500000000002E-2</v>
      </c>
      <c r="N16" s="2">
        <v>1201.5417400629999</v>
      </c>
    </row>
    <row r="17" spans="2:14" ht="12.9" customHeight="1" x14ac:dyDescent="0.2">
      <c r="B17" s="13" t="s">
        <v>46</v>
      </c>
      <c r="C17" s="14" t="s">
        <v>18</v>
      </c>
      <c r="D17" s="15">
        <v>331300.37524567603</v>
      </c>
      <c r="E17" s="15">
        <v>265273.37456292898</v>
      </c>
      <c r="F17" s="23">
        <f t="shared" si="0"/>
        <v>10489.344110926</v>
      </c>
      <c r="G17" s="23">
        <v>6686.3234440759998</v>
      </c>
      <c r="H17" s="23">
        <v>21.838113662000001</v>
      </c>
      <c r="I17" s="23">
        <v>1145.8140758039999</v>
      </c>
      <c r="J17" s="23">
        <v>2336.6259174289999</v>
      </c>
      <c r="K17" s="23">
        <v>298.74255995499999</v>
      </c>
      <c r="L17" s="15">
        <v>45860.517884813002</v>
      </c>
      <c r="M17" s="15">
        <v>9677.1386870080005</v>
      </c>
      <c r="N17" s="15">
        <v>31341.313245445002</v>
      </c>
    </row>
    <row r="18" spans="2:14" ht="12.9" customHeight="1" x14ac:dyDescent="0.2">
      <c r="B18" s="11" t="s">
        <v>47</v>
      </c>
      <c r="C18" s="1"/>
      <c r="D18" s="3">
        <v>2329644.877227989</v>
      </c>
      <c r="E18" s="3">
        <v>1007282.41072791</v>
      </c>
      <c r="F18" s="21">
        <f t="shared" si="0"/>
        <v>690286.33975060307</v>
      </c>
      <c r="G18" s="21">
        <v>516337.99304917105</v>
      </c>
      <c r="H18" s="21">
        <v>10850.495806674</v>
      </c>
      <c r="I18" s="21">
        <v>43213.422281863001</v>
      </c>
      <c r="J18" s="21">
        <v>38865.207305229997</v>
      </c>
      <c r="K18" s="21">
        <v>81019.221307664993</v>
      </c>
      <c r="L18" s="3">
        <v>501730.17359092407</v>
      </c>
      <c r="M18" s="3">
        <v>130345.95315855202</v>
      </c>
      <c r="N18" s="3">
        <v>246356.94587849299</v>
      </c>
    </row>
    <row r="19" spans="2:14" ht="12.9" customHeight="1" x14ac:dyDescent="0.2">
      <c r="B19" s="12" t="s">
        <v>39</v>
      </c>
      <c r="C19" s="1" t="s">
        <v>11</v>
      </c>
      <c r="D19" s="2">
        <v>2941.312512</v>
      </c>
      <c r="E19" s="2" t="s">
        <v>19</v>
      </c>
      <c r="F19" s="22">
        <f>+G19</f>
        <v>2941.312512</v>
      </c>
      <c r="G19" s="22">
        <v>2941.312512</v>
      </c>
      <c r="H19" s="22" t="s">
        <v>19</v>
      </c>
      <c r="I19" s="22" t="s">
        <v>19</v>
      </c>
      <c r="J19" s="22" t="s">
        <v>19</v>
      </c>
      <c r="K19" s="22" t="s">
        <v>19</v>
      </c>
      <c r="L19" s="2">
        <v>0</v>
      </c>
      <c r="M19" s="2" t="s">
        <v>19</v>
      </c>
      <c r="N19" s="2">
        <v>2963.289088</v>
      </c>
    </row>
    <row r="20" spans="2:14" ht="12.9" customHeight="1" x14ac:dyDescent="0.2">
      <c r="B20" s="12" t="s">
        <v>40</v>
      </c>
      <c r="C20" s="1" t="s">
        <v>12</v>
      </c>
      <c r="D20" s="2">
        <v>419861.59148484701</v>
      </c>
      <c r="E20" s="2" t="s">
        <v>19</v>
      </c>
      <c r="F20" s="22">
        <f>+G20</f>
        <v>419579.83117304702</v>
      </c>
      <c r="G20" s="22">
        <v>419579.83117304702</v>
      </c>
      <c r="H20" s="22" t="s">
        <v>19</v>
      </c>
      <c r="I20" s="22">
        <v>0</v>
      </c>
      <c r="J20" s="22" t="s">
        <v>19</v>
      </c>
      <c r="K20" s="22" t="s">
        <v>19</v>
      </c>
      <c r="L20" s="2">
        <v>281.76031180000001</v>
      </c>
      <c r="M20" s="2" t="s">
        <v>19</v>
      </c>
      <c r="N20" s="2">
        <v>69260.094451226003</v>
      </c>
    </row>
    <row r="21" spans="2:14" ht="12.9" customHeight="1" x14ac:dyDescent="0.2">
      <c r="B21" s="12" t="s">
        <v>41</v>
      </c>
      <c r="C21" s="1" t="s">
        <v>13</v>
      </c>
      <c r="D21" s="2">
        <v>219111.59702016599</v>
      </c>
      <c r="E21" s="2">
        <v>16654.840180857998</v>
      </c>
      <c r="F21" s="22">
        <f t="shared" si="0"/>
        <v>1305.9739432289998</v>
      </c>
      <c r="G21" s="22">
        <v>1238.7946987089999</v>
      </c>
      <c r="H21" s="22">
        <v>0</v>
      </c>
      <c r="I21" s="22">
        <v>67.179244519999997</v>
      </c>
      <c r="J21" s="22">
        <v>0</v>
      </c>
      <c r="K21" s="22">
        <v>0</v>
      </c>
      <c r="L21" s="2">
        <v>201150.78289607901</v>
      </c>
      <c r="M21" s="2">
        <v>0</v>
      </c>
      <c r="N21" s="2">
        <v>87694.947276438994</v>
      </c>
    </row>
    <row r="22" spans="2:14" ht="12.9" customHeight="1" x14ac:dyDescent="0.2">
      <c r="B22" s="12" t="s">
        <v>42</v>
      </c>
      <c r="C22" s="1" t="s">
        <v>14</v>
      </c>
      <c r="D22" s="2">
        <v>580520.56786984298</v>
      </c>
      <c r="E22" s="2">
        <v>321085.00701353</v>
      </c>
      <c r="F22" s="22">
        <f t="shared" si="0"/>
        <v>27963.784935238</v>
      </c>
      <c r="G22" s="22">
        <v>859.47968585000001</v>
      </c>
      <c r="H22" s="22">
        <v>449.35546914000003</v>
      </c>
      <c r="I22" s="22">
        <v>26331.152214515001</v>
      </c>
      <c r="J22" s="22">
        <v>279.77340326299998</v>
      </c>
      <c r="K22" s="22">
        <v>44.02416247</v>
      </c>
      <c r="L22" s="2">
        <v>107843.326048655</v>
      </c>
      <c r="M22" s="2">
        <v>123628.44987241999</v>
      </c>
      <c r="N22" s="2">
        <v>10151.903221836001</v>
      </c>
    </row>
    <row r="23" spans="2:14" ht="12.9" customHeight="1" x14ac:dyDescent="0.2">
      <c r="B23" s="12" t="s">
        <v>43</v>
      </c>
      <c r="C23" s="1" t="s">
        <v>15</v>
      </c>
      <c r="D23" s="2">
        <v>654623.01520943805</v>
      </c>
      <c r="E23" s="2">
        <v>404419.23535387998</v>
      </c>
      <c r="F23" s="22">
        <f t="shared" si="0"/>
        <v>119713.098071268</v>
      </c>
      <c r="G23" s="22">
        <v>85877.359680637004</v>
      </c>
      <c r="H23" s="22">
        <v>10309.618417961001</v>
      </c>
      <c r="I23" s="22">
        <v>14351.124164659999</v>
      </c>
      <c r="J23" s="22">
        <v>9151.8958080100001</v>
      </c>
      <c r="K23" s="22">
        <v>23.1</v>
      </c>
      <c r="L23" s="2">
        <v>130490.68178429001</v>
      </c>
      <c r="M23" s="2">
        <v>0</v>
      </c>
      <c r="N23" s="2">
        <v>40526.753344716999</v>
      </c>
    </row>
    <row r="24" spans="2:14" ht="12.9" customHeight="1" x14ac:dyDescent="0.2">
      <c r="B24" s="12" t="s">
        <v>44</v>
      </c>
      <c r="C24" s="1" t="s">
        <v>16</v>
      </c>
      <c r="D24" s="2">
        <v>108393.856187483</v>
      </c>
      <c r="E24" s="2">
        <v>0</v>
      </c>
      <c r="F24" s="22">
        <f t="shared" si="0"/>
        <v>108393.856187483</v>
      </c>
      <c r="G24" s="22">
        <v>0</v>
      </c>
      <c r="H24" s="22">
        <v>0</v>
      </c>
      <c r="I24" s="22">
        <v>0</v>
      </c>
      <c r="J24" s="22">
        <v>27683.377629147999</v>
      </c>
      <c r="K24" s="22">
        <v>80710.478558335002</v>
      </c>
      <c r="L24" s="2">
        <v>0</v>
      </c>
      <c r="M24" s="2">
        <v>0</v>
      </c>
      <c r="N24" s="2">
        <v>1343.1023591999999</v>
      </c>
    </row>
    <row r="25" spans="2:14" ht="12.9" customHeight="1" x14ac:dyDescent="0.2">
      <c r="B25" s="12" t="s">
        <v>45</v>
      </c>
      <c r="C25" s="1" t="s">
        <v>17</v>
      </c>
      <c r="D25" s="2">
        <v>3879.6011706959994</v>
      </c>
      <c r="E25" s="2">
        <v>1046.9995795</v>
      </c>
      <c r="F25" s="22">
        <f t="shared" si="0"/>
        <v>2832.5798988059996</v>
      </c>
      <c r="G25" s="22">
        <v>2642.116334283</v>
      </c>
      <c r="H25" s="22">
        <v>1.7943200130000001</v>
      </c>
      <c r="I25" s="22">
        <v>13.65124975</v>
      </c>
      <c r="J25" s="22">
        <v>0</v>
      </c>
      <c r="K25" s="22">
        <v>175.01799475999999</v>
      </c>
      <c r="L25" s="2">
        <v>0</v>
      </c>
      <c r="M25" s="2">
        <v>2.1692389999999999E-2</v>
      </c>
      <c r="N25" s="2">
        <v>12088.50341947</v>
      </c>
    </row>
    <row r="26" spans="2:14" ht="12.9" customHeight="1" x14ac:dyDescent="0.2">
      <c r="B26" s="12" t="s">
        <v>48</v>
      </c>
      <c r="C26" s="1" t="s">
        <v>18</v>
      </c>
      <c r="D26" s="2">
        <v>340313.33577351598</v>
      </c>
      <c r="E26" s="2">
        <v>264076.32860014198</v>
      </c>
      <c r="F26" s="22">
        <f t="shared" si="0"/>
        <v>7555.903029531999</v>
      </c>
      <c r="G26" s="22">
        <v>3199.0989646449998</v>
      </c>
      <c r="H26" s="22">
        <v>89.727599560000002</v>
      </c>
      <c r="I26" s="22">
        <v>2450.3154084180001</v>
      </c>
      <c r="J26" s="22">
        <v>1750.1604648089999</v>
      </c>
      <c r="K26" s="22">
        <v>66.6005921</v>
      </c>
      <c r="L26" s="2">
        <v>61963.622550099994</v>
      </c>
      <c r="M26" s="2">
        <v>6717.4815937419999</v>
      </c>
      <c r="N26" s="2">
        <v>22328.352717605001</v>
      </c>
    </row>
    <row r="27" spans="2:14" ht="12.9" customHeight="1" x14ac:dyDescent="0.2">
      <c r="B27" s="16" t="s">
        <v>49</v>
      </c>
      <c r="C27" s="17"/>
      <c r="D27" s="18">
        <v>-254298.106355122</v>
      </c>
      <c r="E27" s="18">
        <v>-400142.58038155199</v>
      </c>
      <c r="F27" s="24">
        <f t="shared" si="0"/>
        <v>7887.4352005109995</v>
      </c>
      <c r="G27" s="24">
        <v>24566.102368240001</v>
      </c>
      <c r="H27" s="24">
        <v>-437.00701882800001</v>
      </c>
      <c r="I27" s="24">
        <v>-11842.260642527001</v>
      </c>
      <c r="J27" s="24">
        <v>-4399.3995063740003</v>
      </c>
      <c r="K27" s="24">
        <v>0</v>
      </c>
      <c r="L27" s="18">
        <v>-155881.13107824701</v>
      </c>
      <c r="M27" s="18">
        <v>293838.16990416602</v>
      </c>
      <c r="N27" s="18">
        <v>254298.106355122</v>
      </c>
    </row>
  </sheetData>
  <mergeCells count="4">
    <mergeCell ref="B6:B7"/>
    <mergeCell ref="C6:C7"/>
    <mergeCell ref="D6:D7"/>
    <mergeCell ref="F6:K6"/>
  </mergeCell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27"/>
  <sheetViews>
    <sheetView showGridLines="0" workbookViewId="0">
      <selection activeCell="B1" sqref="B1"/>
    </sheetView>
  </sheetViews>
  <sheetFormatPr defaultColWidth="9.28515625" defaultRowHeight="12.9" customHeight="1" x14ac:dyDescent="0.2"/>
  <cols>
    <col min="1" max="1" width="2.85546875" style="5" customWidth="1"/>
    <col min="2" max="2" width="70.140625" style="5" customWidth="1"/>
    <col min="3" max="3" width="9.28515625" style="5"/>
    <col min="4" max="8" width="14.85546875" style="5" customWidth="1"/>
    <col min="9" max="9" width="21.85546875" style="5" customWidth="1"/>
    <col min="10" max="14" width="14.85546875" style="5" customWidth="1"/>
    <col min="15" max="16384" width="9.28515625" style="5"/>
  </cols>
  <sheetData>
    <row r="2" spans="2:14" ht="15.6" x14ac:dyDescent="0.3">
      <c r="B2" s="28" t="s">
        <v>73</v>
      </c>
      <c r="E2" s="6"/>
      <c r="H2" s="28" t="s">
        <v>94</v>
      </c>
    </row>
    <row r="3" spans="2:14" ht="12.9" customHeight="1" x14ac:dyDescent="0.25">
      <c r="B3" s="7" t="s">
        <v>20</v>
      </c>
    </row>
    <row r="4" spans="2:14" ht="12.9" customHeight="1" x14ac:dyDescent="0.25">
      <c r="B4" s="26"/>
    </row>
    <row r="5" spans="2:14" ht="12.9" customHeight="1" x14ac:dyDescent="0.2">
      <c r="B5" s="4"/>
    </row>
    <row r="6" spans="2:14" s="27" customFormat="1" ht="20.399999999999999" x14ac:dyDescent="0.2">
      <c r="B6" s="30" t="s">
        <v>21</v>
      </c>
      <c r="C6" s="32"/>
      <c r="D6" s="34" t="s">
        <v>22</v>
      </c>
      <c r="E6" s="9" t="s">
        <v>23</v>
      </c>
      <c r="F6" s="29" t="s">
        <v>24</v>
      </c>
      <c r="G6" s="29"/>
      <c r="H6" s="29"/>
      <c r="I6" s="29"/>
      <c r="J6" s="29"/>
      <c r="K6" s="29"/>
      <c r="L6" s="9" t="s">
        <v>25</v>
      </c>
      <c r="M6" s="9" t="s">
        <v>26</v>
      </c>
      <c r="N6" s="9" t="s">
        <v>27</v>
      </c>
    </row>
    <row r="7" spans="2:14" s="27" customFormat="1" ht="91.8" x14ac:dyDescent="0.2">
      <c r="B7" s="31"/>
      <c r="C7" s="33"/>
      <c r="D7" s="35"/>
      <c r="E7" s="9" t="s">
        <v>28</v>
      </c>
      <c r="F7" s="19" t="s">
        <v>29</v>
      </c>
      <c r="G7" s="19" t="s">
        <v>30</v>
      </c>
      <c r="H7" s="19" t="s">
        <v>31</v>
      </c>
      <c r="I7" s="19" t="s">
        <v>32</v>
      </c>
      <c r="J7" s="19" t="s">
        <v>33</v>
      </c>
      <c r="K7" s="19" t="s">
        <v>34</v>
      </c>
      <c r="L7" s="9" t="s">
        <v>35</v>
      </c>
      <c r="M7" s="9" t="s">
        <v>36</v>
      </c>
      <c r="N7" s="9" t="s">
        <v>37</v>
      </c>
    </row>
    <row r="8" spans="2:14" ht="12.9" customHeight="1" x14ac:dyDescent="0.2">
      <c r="B8" s="9"/>
      <c r="C8" s="9"/>
      <c r="D8" s="10" t="s">
        <v>0</v>
      </c>
      <c r="E8" s="10" t="s">
        <v>1</v>
      </c>
      <c r="F8" s="20" t="s">
        <v>2</v>
      </c>
      <c r="G8" s="20" t="s">
        <v>3</v>
      </c>
      <c r="H8" s="20" t="s">
        <v>4</v>
      </c>
      <c r="I8" s="20" t="s">
        <v>5</v>
      </c>
      <c r="J8" s="20" t="s">
        <v>6</v>
      </c>
      <c r="K8" s="20" t="s">
        <v>7</v>
      </c>
      <c r="L8" s="10" t="s">
        <v>8</v>
      </c>
      <c r="M8" s="10" t="s">
        <v>9</v>
      </c>
      <c r="N8" s="10" t="s">
        <v>10</v>
      </c>
    </row>
    <row r="9" spans="2:14" ht="12.9" customHeight="1" x14ac:dyDescent="0.2">
      <c r="B9" s="11" t="s">
        <v>38</v>
      </c>
      <c r="C9" s="1"/>
      <c r="D9" s="3">
        <v>2089161.3499288568</v>
      </c>
      <c r="E9" s="3">
        <v>610027.036342234</v>
      </c>
      <c r="F9" s="21">
        <f>+G9+H9+I9+J9+K9</f>
        <v>706775.89281700889</v>
      </c>
      <c r="G9" s="21">
        <v>547524.90744808002</v>
      </c>
      <c r="H9" s="21">
        <v>11588.632080177</v>
      </c>
      <c r="I9" s="21">
        <v>29169.470547723002</v>
      </c>
      <c r="J9" s="21">
        <v>35154.451846037002</v>
      </c>
      <c r="K9" s="21">
        <v>83338.430894991994</v>
      </c>
      <c r="L9" s="3">
        <v>351836.74624961801</v>
      </c>
      <c r="M9" s="3">
        <v>420521.67451999598</v>
      </c>
      <c r="N9" s="3">
        <v>516595.14454317506</v>
      </c>
    </row>
    <row r="10" spans="2:14" ht="12.9" customHeight="1" x14ac:dyDescent="0.2">
      <c r="B10" s="12" t="s">
        <v>39</v>
      </c>
      <c r="C10" s="1" t="s">
        <v>11</v>
      </c>
      <c r="D10" s="2">
        <v>2870.5300480000001</v>
      </c>
      <c r="E10" s="2" t="s">
        <v>19</v>
      </c>
      <c r="F10" s="22">
        <f>+G10</f>
        <v>2870.5300480000001</v>
      </c>
      <c r="G10" s="22">
        <v>2870.5300480000001</v>
      </c>
      <c r="H10" s="22" t="s">
        <v>19</v>
      </c>
      <c r="I10" s="22" t="s">
        <v>19</v>
      </c>
      <c r="J10" s="22" t="s">
        <v>19</v>
      </c>
      <c r="K10" s="22" t="s">
        <v>19</v>
      </c>
      <c r="L10" s="2">
        <v>0</v>
      </c>
      <c r="M10" s="2" t="s">
        <v>19</v>
      </c>
      <c r="N10" s="2">
        <v>2849.486848</v>
      </c>
    </row>
    <row r="11" spans="2:14" ht="12.9" customHeight="1" x14ac:dyDescent="0.2">
      <c r="B11" s="12" t="s">
        <v>40</v>
      </c>
      <c r="C11" s="1" t="s">
        <v>12</v>
      </c>
      <c r="D11" s="2">
        <v>453541.878170993</v>
      </c>
      <c r="E11" s="2">
        <v>60376.782745014003</v>
      </c>
      <c r="F11" s="22">
        <f t="shared" ref="F11:F27" si="0">+G11+H11+I11+J11+K11</f>
        <v>138723.569296164</v>
      </c>
      <c r="G11" s="22">
        <v>128411.607405022</v>
      </c>
      <c r="H11" s="22">
        <v>1445.32895794</v>
      </c>
      <c r="I11" s="22">
        <v>4311.0316585299997</v>
      </c>
      <c r="J11" s="22">
        <v>2794.1536849720001</v>
      </c>
      <c r="K11" s="22">
        <v>1761.4475897</v>
      </c>
      <c r="L11" s="2">
        <v>36287.935012119997</v>
      </c>
      <c r="M11" s="2">
        <v>218153.591117695</v>
      </c>
      <c r="N11" s="2">
        <v>51362.254604381</v>
      </c>
    </row>
    <row r="12" spans="2:14" ht="12.9" customHeight="1" x14ac:dyDescent="0.2">
      <c r="B12" s="12" t="s">
        <v>41</v>
      </c>
      <c r="C12" s="1" t="s">
        <v>13</v>
      </c>
      <c r="D12" s="2">
        <v>230750.94031352899</v>
      </c>
      <c r="E12" s="2">
        <v>1958.1966216339997</v>
      </c>
      <c r="F12" s="22">
        <f t="shared" si="0"/>
        <v>219225.08287616499</v>
      </c>
      <c r="G12" s="22">
        <v>133299.30477100401</v>
      </c>
      <c r="H12" s="22">
        <v>4694.5735891989998</v>
      </c>
      <c r="I12" s="22">
        <v>915.94557907499996</v>
      </c>
      <c r="J12" s="22">
        <v>19651.24140829</v>
      </c>
      <c r="K12" s="22">
        <v>60664.017528597004</v>
      </c>
      <c r="L12" s="2">
        <v>7681.9275333019996</v>
      </c>
      <c r="M12" s="2">
        <v>1885.7332824279999</v>
      </c>
      <c r="N12" s="2">
        <v>83189.897433072998</v>
      </c>
    </row>
    <row r="13" spans="2:14" ht="12.9" customHeight="1" x14ac:dyDescent="0.2">
      <c r="B13" s="12" t="s">
        <v>42</v>
      </c>
      <c r="C13" s="1" t="s">
        <v>14</v>
      </c>
      <c r="D13" s="2">
        <v>409776.30908156798</v>
      </c>
      <c r="E13" s="2">
        <v>105574.02166702801</v>
      </c>
      <c r="F13" s="22">
        <f t="shared" si="0"/>
        <v>283494.35590787197</v>
      </c>
      <c r="G13" s="22">
        <v>264317.79456277302</v>
      </c>
      <c r="H13" s="22">
        <v>173.57700073000001</v>
      </c>
      <c r="I13" s="22">
        <v>16701.472553304</v>
      </c>
      <c r="J13" s="22">
        <v>2301.5117910650001</v>
      </c>
      <c r="K13" s="22">
        <v>0</v>
      </c>
      <c r="L13" s="2">
        <v>19511.655432426</v>
      </c>
      <c r="M13" s="2">
        <v>1196.276074242</v>
      </c>
      <c r="N13" s="2">
        <v>183190.61764583201</v>
      </c>
    </row>
    <row r="14" spans="2:14" ht="12.9" customHeight="1" x14ac:dyDescent="0.2">
      <c r="B14" s="12" t="s">
        <v>43</v>
      </c>
      <c r="C14" s="1" t="s">
        <v>15</v>
      </c>
      <c r="D14" s="2">
        <v>531458.30716386496</v>
      </c>
      <c r="E14" s="2">
        <v>167034.33630704801</v>
      </c>
      <c r="F14" s="22">
        <f t="shared" si="0"/>
        <v>46928.931346883001</v>
      </c>
      <c r="G14" s="22">
        <v>9357.8147933500004</v>
      </c>
      <c r="H14" s="22">
        <v>5202.3714705100001</v>
      </c>
      <c r="I14" s="22">
        <v>5759.6145041950003</v>
      </c>
      <c r="J14" s="22">
        <v>5804.3712179499998</v>
      </c>
      <c r="K14" s="22">
        <v>20804.759360878001</v>
      </c>
      <c r="L14" s="2">
        <v>232798.70126655299</v>
      </c>
      <c r="M14" s="2">
        <v>84696.338243381004</v>
      </c>
      <c r="N14" s="2">
        <v>164187.389572505</v>
      </c>
    </row>
    <row r="15" spans="2:14" ht="12.9" customHeight="1" x14ac:dyDescent="0.2">
      <c r="B15" s="12" t="s">
        <v>44</v>
      </c>
      <c r="C15" s="1" t="s">
        <v>16</v>
      </c>
      <c r="D15" s="2">
        <v>110670.386758686</v>
      </c>
      <c r="E15" s="2">
        <v>3727.9214316460002</v>
      </c>
      <c r="F15" s="22">
        <f t="shared" si="0"/>
        <v>2144.3170807040001</v>
      </c>
      <c r="G15" s="22">
        <v>239.47353652999999</v>
      </c>
      <c r="H15" s="22">
        <v>0</v>
      </c>
      <c r="I15" s="22">
        <v>335.35033636899999</v>
      </c>
      <c r="J15" s="22">
        <v>1569.4932078050001</v>
      </c>
      <c r="K15" s="22">
        <v>0</v>
      </c>
      <c r="L15" s="2">
        <v>140.200592645</v>
      </c>
      <c r="M15" s="2">
        <v>104657.94765369099</v>
      </c>
      <c r="N15" s="2">
        <v>433.961930757</v>
      </c>
    </row>
    <row r="16" spans="2:14" ht="12.9" customHeight="1" x14ac:dyDescent="0.2">
      <c r="B16" s="12" t="s">
        <v>45</v>
      </c>
      <c r="C16" s="1" t="s">
        <v>17</v>
      </c>
      <c r="D16" s="2">
        <v>13237.219141402</v>
      </c>
      <c r="E16" s="2">
        <v>1931.44877963</v>
      </c>
      <c r="F16" s="22">
        <f t="shared" si="0"/>
        <v>2449.68931625</v>
      </c>
      <c r="G16" s="22">
        <v>2345.4414002200001</v>
      </c>
      <c r="H16" s="22">
        <v>3.2407585999999999</v>
      </c>
      <c r="I16" s="22">
        <v>3.3296869299999998</v>
      </c>
      <c r="J16" s="22">
        <v>3.6802484999999998</v>
      </c>
      <c r="K16" s="22">
        <v>93.997221999999994</v>
      </c>
      <c r="L16" s="2">
        <v>8855.8131167419997</v>
      </c>
      <c r="M16" s="2">
        <v>0.26792877999999998</v>
      </c>
      <c r="N16" s="2">
        <v>1042.471704688</v>
      </c>
    </row>
    <row r="17" spans="2:14" ht="12.9" customHeight="1" x14ac:dyDescent="0.2">
      <c r="B17" s="13" t="s">
        <v>46</v>
      </c>
      <c r="C17" s="14" t="s">
        <v>18</v>
      </c>
      <c r="D17" s="15">
        <v>336855.779250814</v>
      </c>
      <c r="E17" s="15">
        <v>269424.32879023399</v>
      </c>
      <c r="F17" s="23">
        <f t="shared" si="0"/>
        <v>10939.416944971001</v>
      </c>
      <c r="G17" s="23">
        <v>6682.9409311810005</v>
      </c>
      <c r="H17" s="23">
        <v>69.540303198000004</v>
      </c>
      <c r="I17" s="23">
        <v>1142.7262293199999</v>
      </c>
      <c r="J17" s="23">
        <v>3030.000287455</v>
      </c>
      <c r="K17" s="23">
        <v>14.209193816999999</v>
      </c>
      <c r="L17" s="15">
        <v>46560.513295830002</v>
      </c>
      <c r="M17" s="15">
        <v>9931.5202197790004</v>
      </c>
      <c r="N17" s="15">
        <v>30339.064803939</v>
      </c>
    </row>
    <row r="18" spans="2:14" ht="12.9" customHeight="1" x14ac:dyDescent="0.2">
      <c r="B18" s="11" t="s">
        <v>47</v>
      </c>
      <c r="C18" s="1"/>
      <c r="D18" s="3">
        <v>2350005.088119626</v>
      </c>
      <c r="E18" s="3">
        <v>1012160.5759824429</v>
      </c>
      <c r="F18" s="21">
        <f t="shared" si="0"/>
        <v>699942.133852139</v>
      </c>
      <c r="G18" s="21">
        <v>522994.967260823</v>
      </c>
      <c r="H18" s="21">
        <v>12080.969549961001</v>
      </c>
      <c r="I18" s="21">
        <v>42306.053330142997</v>
      </c>
      <c r="J18" s="21">
        <v>39221.712816220999</v>
      </c>
      <c r="K18" s="21">
        <v>83338.430894991005</v>
      </c>
      <c r="L18" s="3">
        <v>507485.48709322495</v>
      </c>
      <c r="M18" s="3">
        <v>130416.89119181898</v>
      </c>
      <c r="N18" s="3">
        <v>255751.40635240596</v>
      </c>
    </row>
    <row r="19" spans="2:14" ht="12.9" customHeight="1" x14ac:dyDescent="0.2">
      <c r="B19" s="12" t="s">
        <v>39</v>
      </c>
      <c r="C19" s="1" t="s">
        <v>11</v>
      </c>
      <c r="D19" s="2">
        <v>2849.486848</v>
      </c>
      <c r="E19" s="2" t="s">
        <v>19</v>
      </c>
      <c r="F19" s="22">
        <f>+G19</f>
        <v>2849.486848</v>
      </c>
      <c r="G19" s="22">
        <v>2849.486848</v>
      </c>
      <c r="H19" s="22" t="s">
        <v>19</v>
      </c>
      <c r="I19" s="22" t="s">
        <v>19</v>
      </c>
      <c r="J19" s="22" t="s">
        <v>19</v>
      </c>
      <c r="K19" s="22" t="s">
        <v>19</v>
      </c>
      <c r="L19" s="2">
        <v>0</v>
      </c>
      <c r="M19" s="2" t="s">
        <v>19</v>
      </c>
      <c r="N19" s="2">
        <v>2870.5300480000001</v>
      </c>
    </row>
    <row r="20" spans="2:14" ht="12.9" customHeight="1" x14ac:dyDescent="0.2">
      <c r="B20" s="12" t="s">
        <v>40</v>
      </c>
      <c r="C20" s="1" t="s">
        <v>12</v>
      </c>
      <c r="D20" s="2">
        <v>427886.42903065099</v>
      </c>
      <c r="E20" s="2" t="s">
        <v>19</v>
      </c>
      <c r="F20" s="22">
        <f>+G20</f>
        <v>427588.69688154099</v>
      </c>
      <c r="G20" s="22">
        <v>427588.69688154099</v>
      </c>
      <c r="H20" s="22" t="s">
        <v>19</v>
      </c>
      <c r="I20" s="22">
        <v>0</v>
      </c>
      <c r="J20" s="22" t="s">
        <v>19</v>
      </c>
      <c r="K20" s="22" t="s">
        <v>19</v>
      </c>
      <c r="L20" s="2">
        <v>297.73214911000002</v>
      </c>
      <c r="M20" s="2" t="s">
        <v>19</v>
      </c>
      <c r="N20" s="2">
        <v>77017.703744722996</v>
      </c>
    </row>
    <row r="21" spans="2:14" ht="12.9" customHeight="1" x14ac:dyDescent="0.2">
      <c r="B21" s="12" t="s">
        <v>41</v>
      </c>
      <c r="C21" s="1" t="s">
        <v>13</v>
      </c>
      <c r="D21" s="2">
        <v>227435.105129098</v>
      </c>
      <c r="E21" s="2">
        <v>16459.314218345</v>
      </c>
      <c r="F21" s="22">
        <f t="shared" si="0"/>
        <v>1320.644202104</v>
      </c>
      <c r="G21" s="22">
        <v>1239.9444641539999</v>
      </c>
      <c r="H21" s="22">
        <v>0</v>
      </c>
      <c r="I21" s="22">
        <v>80.699737949999999</v>
      </c>
      <c r="J21" s="22">
        <v>0</v>
      </c>
      <c r="K21" s="22">
        <v>0</v>
      </c>
      <c r="L21" s="2">
        <v>209655.146708649</v>
      </c>
      <c r="M21" s="2">
        <v>0</v>
      </c>
      <c r="N21" s="2">
        <v>86505.732617504007</v>
      </c>
    </row>
    <row r="22" spans="2:14" ht="12.9" customHeight="1" x14ac:dyDescent="0.2">
      <c r="B22" s="12" t="s">
        <v>42</v>
      </c>
      <c r="C22" s="1" t="s">
        <v>14</v>
      </c>
      <c r="D22" s="2">
        <v>582173.07232719404</v>
      </c>
      <c r="E22" s="2">
        <v>322372.19308478502</v>
      </c>
      <c r="F22" s="22">
        <f t="shared" si="0"/>
        <v>28336.007630826003</v>
      </c>
      <c r="G22" s="22">
        <v>997.9637948300001</v>
      </c>
      <c r="H22" s="22">
        <v>374.11047963999999</v>
      </c>
      <c r="I22" s="22">
        <v>25740.759435997999</v>
      </c>
      <c r="J22" s="22">
        <v>267.38050818800002</v>
      </c>
      <c r="K22" s="22">
        <v>955.79341217000001</v>
      </c>
      <c r="L22" s="2">
        <v>108143.363483522</v>
      </c>
      <c r="M22" s="2">
        <v>123321.508128061</v>
      </c>
      <c r="N22" s="2">
        <v>10793.854400206001</v>
      </c>
    </row>
    <row r="23" spans="2:14" ht="12.9" customHeight="1" x14ac:dyDescent="0.2">
      <c r="B23" s="12" t="s">
        <v>43</v>
      </c>
      <c r="C23" s="1" t="s">
        <v>15</v>
      </c>
      <c r="D23" s="2">
        <v>655831.20997326798</v>
      </c>
      <c r="E23" s="2">
        <v>405172.42189378402</v>
      </c>
      <c r="F23" s="22">
        <f t="shared" si="0"/>
        <v>120393.800121864</v>
      </c>
      <c r="G23" s="22">
        <v>84689.544704839995</v>
      </c>
      <c r="H23" s="22">
        <v>11597.787574563001</v>
      </c>
      <c r="I23" s="22">
        <v>14291.491163107001</v>
      </c>
      <c r="J23" s="22">
        <v>9791.8766793539999</v>
      </c>
      <c r="K23" s="22">
        <v>23.1</v>
      </c>
      <c r="L23" s="2">
        <v>130264.98795762002</v>
      </c>
      <c r="M23" s="2">
        <v>0</v>
      </c>
      <c r="N23" s="2">
        <v>39814.486763102002</v>
      </c>
    </row>
    <row r="24" spans="2:14" ht="12.9" customHeight="1" x14ac:dyDescent="0.2">
      <c r="B24" s="12" t="s">
        <v>44</v>
      </c>
      <c r="C24" s="1" t="s">
        <v>16</v>
      </c>
      <c r="D24" s="2">
        <v>109741.321205388</v>
      </c>
      <c r="E24" s="2">
        <v>0</v>
      </c>
      <c r="F24" s="22">
        <f t="shared" si="0"/>
        <v>109741.321205388</v>
      </c>
      <c r="G24" s="22">
        <v>0</v>
      </c>
      <c r="H24" s="22">
        <v>0</v>
      </c>
      <c r="I24" s="22">
        <v>0</v>
      </c>
      <c r="J24" s="22">
        <v>27451.777241856998</v>
      </c>
      <c r="K24" s="22">
        <v>82289.543963531003</v>
      </c>
      <c r="L24" s="2">
        <v>0</v>
      </c>
      <c r="M24" s="2">
        <v>0</v>
      </c>
      <c r="N24" s="2">
        <v>1363.0274840550001</v>
      </c>
    </row>
    <row r="25" spans="2:14" ht="12.9" customHeight="1" x14ac:dyDescent="0.2">
      <c r="B25" s="12" t="s">
        <v>45</v>
      </c>
      <c r="C25" s="1" t="s">
        <v>17</v>
      </c>
      <c r="D25" s="2">
        <v>3367.4515420729999</v>
      </c>
      <c r="E25" s="2">
        <v>993.59012951000011</v>
      </c>
      <c r="F25" s="22">
        <f t="shared" si="0"/>
        <v>2373.7829380930002</v>
      </c>
      <c r="G25" s="22">
        <v>2339.3771453449999</v>
      </c>
      <c r="H25" s="22">
        <v>1.618903988</v>
      </c>
      <c r="I25" s="22">
        <v>9.9693893199999994</v>
      </c>
      <c r="J25" s="22">
        <v>0</v>
      </c>
      <c r="K25" s="22">
        <v>22.817499439999999</v>
      </c>
      <c r="L25" s="2">
        <v>0</v>
      </c>
      <c r="M25" s="2">
        <v>7.8474470000000004E-2</v>
      </c>
      <c r="N25" s="2">
        <v>10912.239304017001</v>
      </c>
    </row>
    <row r="26" spans="2:14" ht="12.9" customHeight="1" x14ac:dyDescent="0.2">
      <c r="B26" s="12" t="s">
        <v>48</v>
      </c>
      <c r="C26" s="1" t="s">
        <v>18</v>
      </c>
      <c r="D26" s="2">
        <v>340721.01206395403</v>
      </c>
      <c r="E26" s="2">
        <v>267163.05665601901</v>
      </c>
      <c r="F26" s="22">
        <f t="shared" si="0"/>
        <v>7338.3940243229999</v>
      </c>
      <c r="G26" s="22">
        <v>3289.9534221130002</v>
      </c>
      <c r="H26" s="22">
        <v>107.45259177</v>
      </c>
      <c r="I26" s="22">
        <v>2183.1336037679998</v>
      </c>
      <c r="J26" s="22">
        <v>1710.678386822</v>
      </c>
      <c r="K26" s="22">
        <v>47.176019850000003</v>
      </c>
      <c r="L26" s="2">
        <v>59124.256794323999</v>
      </c>
      <c r="M26" s="2">
        <v>7095.304589288</v>
      </c>
      <c r="N26" s="2">
        <v>26473.831990799001</v>
      </c>
    </row>
    <row r="27" spans="2:14" ht="12.9" customHeight="1" x14ac:dyDescent="0.2">
      <c r="B27" s="16" t="s">
        <v>49</v>
      </c>
      <c r="C27" s="17"/>
      <c r="D27" s="18">
        <v>-260843.73819076901</v>
      </c>
      <c r="E27" s="18">
        <v>-402133.539640209</v>
      </c>
      <c r="F27" s="24">
        <f t="shared" si="0"/>
        <v>6833.7589648700014</v>
      </c>
      <c r="G27" s="24">
        <v>24529.940187257002</v>
      </c>
      <c r="H27" s="24">
        <v>-492.33746978400006</v>
      </c>
      <c r="I27" s="24">
        <v>-13136.582782420001</v>
      </c>
      <c r="J27" s="24">
        <v>-4067.2609701839997</v>
      </c>
      <c r="K27" s="24">
        <v>1.0000000000000001E-9</v>
      </c>
      <c r="L27" s="18">
        <v>-155648.740843607</v>
      </c>
      <c r="M27" s="18">
        <v>290104.783328177</v>
      </c>
      <c r="N27" s="18">
        <v>260843.73819076901</v>
      </c>
    </row>
  </sheetData>
  <mergeCells count="4">
    <mergeCell ref="B6:B7"/>
    <mergeCell ref="C6:C7"/>
    <mergeCell ref="D6:D7"/>
    <mergeCell ref="F6:K6"/>
  </mergeCell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27"/>
  <sheetViews>
    <sheetView showGridLines="0" workbookViewId="0">
      <selection activeCell="B1" sqref="B1"/>
    </sheetView>
  </sheetViews>
  <sheetFormatPr defaultColWidth="9.28515625" defaultRowHeight="12.9" customHeight="1" x14ac:dyDescent="0.2"/>
  <cols>
    <col min="1" max="1" width="2.85546875" style="5" customWidth="1"/>
    <col min="2" max="2" width="70.140625" style="5" customWidth="1"/>
    <col min="3" max="3" width="9.28515625" style="5"/>
    <col min="4" max="8" width="14.85546875" style="5" customWidth="1"/>
    <col min="9" max="9" width="21.85546875" style="5" customWidth="1"/>
    <col min="10" max="14" width="14.85546875" style="5" customWidth="1"/>
    <col min="15" max="16384" width="9.28515625" style="5"/>
  </cols>
  <sheetData>
    <row r="2" spans="2:14" ht="15.6" x14ac:dyDescent="0.3">
      <c r="B2" s="28" t="s">
        <v>72</v>
      </c>
      <c r="E2" s="6"/>
      <c r="H2" s="28" t="s">
        <v>94</v>
      </c>
    </row>
    <row r="3" spans="2:14" ht="12.9" customHeight="1" x14ac:dyDescent="0.25">
      <c r="B3" s="7" t="s">
        <v>20</v>
      </c>
    </row>
    <row r="4" spans="2:14" ht="12.9" customHeight="1" x14ac:dyDescent="0.25">
      <c r="B4" s="26"/>
    </row>
    <row r="5" spans="2:14" ht="12.9" customHeight="1" x14ac:dyDescent="0.2">
      <c r="B5" s="4"/>
    </row>
    <row r="6" spans="2:14" s="27" customFormat="1" ht="20.399999999999999" x14ac:dyDescent="0.2">
      <c r="B6" s="30" t="s">
        <v>21</v>
      </c>
      <c r="C6" s="32"/>
      <c r="D6" s="34" t="s">
        <v>22</v>
      </c>
      <c r="E6" s="9" t="s">
        <v>23</v>
      </c>
      <c r="F6" s="29" t="s">
        <v>24</v>
      </c>
      <c r="G6" s="29"/>
      <c r="H6" s="29"/>
      <c r="I6" s="29"/>
      <c r="J6" s="29"/>
      <c r="K6" s="29"/>
      <c r="L6" s="9" t="s">
        <v>25</v>
      </c>
      <c r="M6" s="9" t="s">
        <v>26</v>
      </c>
      <c r="N6" s="9" t="s">
        <v>27</v>
      </c>
    </row>
    <row r="7" spans="2:14" s="27" customFormat="1" ht="91.8" x14ac:dyDescent="0.2">
      <c r="B7" s="31"/>
      <c r="C7" s="33"/>
      <c r="D7" s="35"/>
      <c r="E7" s="9" t="s">
        <v>28</v>
      </c>
      <c r="F7" s="19" t="s">
        <v>29</v>
      </c>
      <c r="G7" s="19" t="s">
        <v>30</v>
      </c>
      <c r="H7" s="19" t="s">
        <v>31</v>
      </c>
      <c r="I7" s="19" t="s">
        <v>32</v>
      </c>
      <c r="J7" s="19" t="s">
        <v>33</v>
      </c>
      <c r="K7" s="19" t="s">
        <v>34</v>
      </c>
      <c r="L7" s="9" t="s">
        <v>35</v>
      </c>
      <c r="M7" s="9" t="s">
        <v>36</v>
      </c>
      <c r="N7" s="9" t="s">
        <v>37</v>
      </c>
    </row>
    <row r="8" spans="2:14" ht="12.9" customHeight="1" x14ac:dyDescent="0.2">
      <c r="B8" s="9"/>
      <c r="C8" s="9"/>
      <c r="D8" s="10" t="s">
        <v>0</v>
      </c>
      <c r="E8" s="10" t="s">
        <v>1</v>
      </c>
      <c r="F8" s="20" t="s">
        <v>2</v>
      </c>
      <c r="G8" s="20" t="s">
        <v>3</v>
      </c>
      <c r="H8" s="20" t="s">
        <v>4</v>
      </c>
      <c r="I8" s="20" t="s">
        <v>5</v>
      </c>
      <c r="J8" s="20" t="s">
        <v>6</v>
      </c>
      <c r="K8" s="20" t="s">
        <v>7</v>
      </c>
      <c r="L8" s="10" t="s">
        <v>8</v>
      </c>
      <c r="M8" s="10" t="s">
        <v>9</v>
      </c>
      <c r="N8" s="10" t="s">
        <v>10</v>
      </c>
    </row>
    <row r="9" spans="2:14" ht="12.9" customHeight="1" x14ac:dyDescent="0.2">
      <c r="B9" s="11" t="s">
        <v>38</v>
      </c>
      <c r="C9" s="1"/>
      <c r="D9" s="3">
        <v>2065306.7736644</v>
      </c>
      <c r="E9" s="3">
        <v>614226.188500638</v>
      </c>
      <c r="F9" s="21">
        <f>+G9+H9+I9+J9+K9</f>
        <v>688191.41940612404</v>
      </c>
      <c r="G9" s="21">
        <v>530433.08743878105</v>
      </c>
      <c r="H9" s="21">
        <v>11653.160962594</v>
      </c>
      <c r="I9" s="21">
        <v>28263.871669282998</v>
      </c>
      <c r="J9" s="21">
        <v>33050.862445311002</v>
      </c>
      <c r="K9" s="21">
        <v>84790.436890155004</v>
      </c>
      <c r="L9" s="3">
        <v>337695.37679382198</v>
      </c>
      <c r="M9" s="3">
        <v>425193.78896381601</v>
      </c>
      <c r="N9" s="3">
        <v>489250.97448913998</v>
      </c>
    </row>
    <row r="10" spans="2:14" ht="12.9" customHeight="1" x14ac:dyDescent="0.2">
      <c r="B10" s="12" t="s">
        <v>39</v>
      </c>
      <c r="C10" s="1" t="s">
        <v>11</v>
      </c>
      <c r="D10" s="2">
        <v>2757.2257279999999</v>
      </c>
      <c r="E10" s="2" t="s">
        <v>19</v>
      </c>
      <c r="F10" s="22">
        <f>+G10</f>
        <v>2757.2257279999999</v>
      </c>
      <c r="G10" s="22">
        <v>2757.2257279999999</v>
      </c>
      <c r="H10" s="22" t="s">
        <v>19</v>
      </c>
      <c r="I10" s="22" t="s">
        <v>19</v>
      </c>
      <c r="J10" s="22" t="s">
        <v>19</v>
      </c>
      <c r="K10" s="22" t="s">
        <v>19</v>
      </c>
      <c r="L10" s="2">
        <v>0</v>
      </c>
      <c r="M10" s="2" t="s">
        <v>19</v>
      </c>
      <c r="N10" s="2">
        <v>2737.4581760000001</v>
      </c>
    </row>
    <row r="11" spans="2:14" ht="12.9" customHeight="1" x14ac:dyDescent="0.2">
      <c r="B11" s="12" t="s">
        <v>40</v>
      </c>
      <c r="C11" s="1" t="s">
        <v>12</v>
      </c>
      <c r="D11" s="2">
        <v>434032.15210141701</v>
      </c>
      <c r="E11" s="2">
        <v>63195.25984102799</v>
      </c>
      <c r="F11" s="22">
        <f t="shared" ref="F11:F27" si="0">+G11+H11+I11+J11+K11</f>
        <v>124863.83091463101</v>
      </c>
      <c r="G11" s="22">
        <v>112774.065949087</v>
      </c>
      <c r="H11" s="22">
        <v>1363.7777379199999</v>
      </c>
      <c r="I11" s="22">
        <v>4666.2682495569998</v>
      </c>
      <c r="J11" s="22">
        <v>2938.4608971769999</v>
      </c>
      <c r="K11" s="22">
        <v>3121.2580808900002</v>
      </c>
      <c r="L11" s="2">
        <v>25501.476167059998</v>
      </c>
      <c r="M11" s="2">
        <v>220471.58517869801</v>
      </c>
      <c r="N11" s="2">
        <v>40678.106132485002</v>
      </c>
    </row>
    <row r="12" spans="2:14" ht="12.9" customHeight="1" x14ac:dyDescent="0.2">
      <c r="B12" s="12" t="s">
        <v>41</v>
      </c>
      <c r="C12" s="1" t="s">
        <v>13</v>
      </c>
      <c r="D12" s="2">
        <v>227457.90823659499</v>
      </c>
      <c r="E12" s="2">
        <v>2015.1562669350003</v>
      </c>
      <c r="F12" s="22">
        <f t="shared" si="0"/>
        <v>216128.64168528101</v>
      </c>
      <c r="G12" s="22">
        <v>132330.143090442</v>
      </c>
      <c r="H12" s="22">
        <v>4794.4953301670002</v>
      </c>
      <c r="I12" s="22">
        <v>958.28269125199995</v>
      </c>
      <c r="J12" s="22">
        <v>17237.360627885999</v>
      </c>
      <c r="K12" s="22">
        <v>60808.359945534001</v>
      </c>
      <c r="L12" s="2">
        <v>7406.0774791419999</v>
      </c>
      <c r="M12" s="2">
        <v>1908.032805237</v>
      </c>
      <c r="N12" s="2">
        <v>69866.005692983003</v>
      </c>
    </row>
    <row r="13" spans="2:14" ht="12.9" customHeight="1" x14ac:dyDescent="0.2">
      <c r="B13" s="12" t="s">
        <v>42</v>
      </c>
      <c r="C13" s="1" t="s">
        <v>14</v>
      </c>
      <c r="D13" s="2">
        <v>410216.79204281501</v>
      </c>
      <c r="E13" s="2">
        <v>108962.22325279799</v>
      </c>
      <c r="F13" s="22">
        <f t="shared" si="0"/>
        <v>279970.66820152901</v>
      </c>
      <c r="G13" s="22">
        <v>262176.858155558</v>
      </c>
      <c r="H13" s="22">
        <v>158.32324874</v>
      </c>
      <c r="I13" s="22">
        <v>15327.740002768</v>
      </c>
      <c r="J13" s="22">
        <v>2307.7467944629998</v>
      </c>
      <c r="K13" s="22">
        <v>0</v>
      </c>
      <c r="L13" s="2">
        <v>20092.736594668</v>
      </c>
      <c r="M13" s="2">
        <v>1191.1639938200001</v>
      </c>
      <c r="N13" s="2">
        <v>180067.21643673501</v>
      </c>
    </row>
    <row r="14" spans="2:14" ht="12.9" customHeight="1" x14ac:dyDescent="0.2">
      <c r="B14" s="12" t="s">
        <v>43</v>
      </c>
      <c r="C14" s="1" t="s">
        <v>15</v>
      </c>
      <c r="D14" s="2">
        <v>534978.68436722504</v>
      </c>
      <c r="E14" s="2">
        <v>166730.50581009599</v>
      </c>
      <c r="F14" s="22">
        <f t="shared" si="0"/>
        <v>50058.79309952</v>
      </c>
      <c r="G14" s="22">
        <v>12534.427876780001</v>
      </c>
      <c r="H14" s="22">
        <v>5298.8660180300003</v>
      </c>
      <c r="I14" s="22">
        <v>5578.0602247070001</v>
      </c>
      <c r="J14" s="22">
        <v>6069.1729730500001</v>
      </c>
      <c r="K14" s="22">
        <v>20578.266006952999</v>
      </c>
      <c r="L14" s="2">
        <v>233897.670690773</v>
      </c>
      <c r="M14" s="2">
        <v>84291.714766835998</v>
      </c>
      <c r="N14" s="2">
        <v>164325.04268324599</v>
      </c>
    </row>
    <row r="15" spans="2:14" ht="12.9" customHeight="1" x14ac:dyDescent="0.2">
      <c r="B15" s="12" t="s">
        <v>44</v>
      </c>
      <c r="C15" s="1" t="s">
        <v>16</v>
      </c>
      <c r="D15" s="2">
        <v>113325.658375812</v>
      </c>
      <c r="E15" s="2">
        <v>3805.827358947</v>
      </c>
      <c r="F15" s="22">
        <f t="shared" si="0"/>
        <v>1915.3831287150001</v>
      </c>
      <c r="G15" s="22">
        <v>225.07420963199999</v>
      </c>
      <c r="H15" s="22">
        <v>0</v>
      </c>
      <c r="I15" s="22">
        <v>418.33521683200001</v>
      </c>
      <c r="J15" s="22">
        <v>1271.9737022510001</v>
      </c>
      <c r="K15" s="22">
        <v>0</v>
      </c>
      <c r="L15" s="2">
        <v>139.29479842999999</v>
      </c>
      <c r="M15" s="2">
        <v>107465.15308972</v>
      </c>
      <c r="N15" s="2">
        <v>429.002501822</v>
      </c>
    </row>
    <row r="16" spans="2:14" ht="12.9" customHeight="1" x14ac:dyDescent="0.2">
      <c r="B16" s="12" t="s">
        <v>45</v>
      </c>
      <c r="C16" s="1" t="s">
        <v>17</v>
      </c>
      <c r="D16" s="2">
        <v>7963.2690859290005</v>
      </c>
      <c r="E16" s="2">
        <v>1634.69413573</v>
      </c>
      <c r="F16" s="22">
        <f t="shared" si="0"/>
        <v>1788.069549805</v>
      </c>
      <c r="G16" s="22">
        <v>1558.79983279</v>
      </c>
      <c r="H16" s="22">
        <v>7.1123516349999996</v>
      </c>
      <c r="I16" s="22">
        <v>7.6520633700000005</v>
      </c>
      <c r="J16" s="22">
        <v>4.8063492999999999</v>
      </c>
      <c r="K16" s="22">
        <v>209.69895270999999</v>
      </c>
      <c r="L16" s="2">
        <v>4540.5054003940004</v>
      </c>
      <c r="M16" s="2">
        <v>0</v>
      </c>
      <c r="N16" s="2">
        <v>1169.4539721250001</v>
      </c>
    </row>
    <row r="17" spans="2:14" ht="12.9" customHeight="1" x14ac:dyDescent="0.2">
      <c r="B17" s="13" t="s">
        <v>46</v>
      </c>
      <c r="C17" s="14" t="s">
        <v>18</v>
      </c>
      <c r="D17" s="15">
        <v>334575.08372660697</v>
      </c>
      <c r="E17" s="15">
        <v>267882.52183510398</v>
      </c>
      <c r="F17" s="23">
        <f t="shared" si="0"/>
        <v>10708.807098643001</v>
      </c>
      <c r="G17" s="23">
        <v>6076.4925964920003</v>
      </c>
      <c r="H17" s="23">
        <v>30.586276101999999</v>
      </c>
      <c r="I17" s="23">
        <v>1307.533220797</v>
      </c>
      <c r="J17" s="23">
        <v>3221.3411011839999</v>
      </c>
      <c r="K17" s="23">
        <v>72.853904068000006</v>
      </c>
      <c r="L17" s="15">
        <v>46117.615663354998</v>
      </c>
      <c r="M17" s="15">
        <v>9866.1391295049998</v>
      </c>
      <c r="N17" s="15">
        <v>29978.688893744002</v>
      </c>
    </row>
    <row r="18" spans="2:14" ht="12.9" customHeight="1" x14ac:dyDescent="0.2">
      <c r="B18" s="11" t="s">
        <v>47</v>
      </c>
      <c r="C18" s="1"/>
      <c r="D18" s="3">
        <v>2323562.3524770699</v>
      </c>
      <c r="E18" s="3">
        <v>1021649.5984727651</v>
      </c>
      <c r="F18" s="21">
        <f t="shared" si="0"/>
        <v>681276.86594061996</v>
      </c>
      <c r="G18" s="21">
        <v>502567.85050706501</v>
      </c>
      <c r="H18" s="21">
        <v>11885.335890601</v>
      </c>
      <c r="I18" s="21">
        <v>42432.729264431997</v>
      </c>
      <c r="J18" s="21">
        <v>39600.513388369</v>
      </c>
      <c r="K18" s="21">
        <v>84790.436890152996</v>
      </c>
      <c r="L18" s="3">
        <v>489712.98313620599</v>
      </c>
      <c r="M18" s="3">
        <v>130922.904927479</v>
      </c>
      <c r="N18" s="3">
        <v>230995.39567647001</v>
      </c>
    </row>
    <row r="19" spans="2:14" ht="12.9" customHeight="1" x14ac:dyDescent="0.2">
      <c r="B19" s="12" t="s">
        <v>39</v>
      </c>
      <c r="C19" s="1" t="s">
        <v>11</v>
      </c>
      <c r="D19" s="2">
        <v>2737.4581760000001</v>
      </c>
      <c r="E19" s="2" t="s">
        <v>19</v>
      </c>
      <c r="F19" s="22">
        <f>+G19</f>
        <v>2737.4581760000001</v>
      </c>
      <c r="G19" s="22">
        <v>2737.4581760000001</v>
      </c>
      <c r="H19" s="22" t="s">
        <v>19</v>
      </c>
      <c r="I19" s="22" t="s">
        <v>19</v>
      </c>
      <c r="J19" s="22" t="s">
        <v>19</v>
      </c>
      <c r="K19" s="22" t="s">
        <v>19</v>
      </c>
      <c r="L19" s="2">
        <v>0</v>
      </c>
      <c r="M19" s="2" t="s">
        <v>19</v>
      </c>
      <c r="N19" s="2">
        <v>2757.2257279999999</v>
      </c>
    </row>
    <row r="20" spans="2:14" ht="12.9" customHeight="1" x14ac:dyDescent="0.2">
      <c r="B20" s="12" t="s">
        <v>40</v>
      </c>
      <c r="C20" s="1" t="s">
        <v>12</v>
      </c>
      <c r="D20" s="2">
        <v>412425.90863030503</v>
      </c>
      <c r="E20" s="2" t="s">
        <v>19</v>
      </c>
      <c r="F20" s="22">
        <f>+G20</f>
        <v>412126.835759815</v>
      </c>
      <c r="G20" s="22">
        <v>412126.835759815</v>
      </c>
      <c r="H20" s="22" t="s">
        <v>19</v>
      </c>
      <c r="I20" s="22">
        <v>0</v>
      </c>
      <c r="J20" s="22" t="s">
        <v>19</v>
      </c>
      <c r="K20" s="22" t="s">
        <v>19</v>
      </c>
      <c r="L20" s="2">
        <v>299.07287049000001</v>
      </c>
      <c r="M20" s="2" t="s">
        <v>19</v>
      </c>
      <c r="N20" s="2">
        <v>62284.349603596995</v>
      </c>
    </row>
    <row r="21" spans="2:14" ht="12.9" customHeight="1" x14ac:dyDescent="0.2">
      <c r="B21" s="12" t="s">
        <v>41</v>
      </c>
      <c r="C21" s="1" t="s">
        <v>13</v>
      </c>
      <c r="D21" s="2">
        <v>211311.53316620001</v>
      </c>
      <c r="E21" s="2">
        <v>14886.232912244001</v>
      </c>
      <c r="F21" s="22">
        <f t="shared" si="0"/>
        <v>1432.3019003050001</v>
      </c>
      <c r="G21" s="22">
        <v>1257.7567981950001</v>
      </c>
      <c r="H21" s="22">
        <v>0</v>
      </c>
      <c r="I21" s="22">
        <v>174.54510210999999</v>
      </c>
      <c r="J21" s="22">
        <v>0</v>
      </c>
      <c r="K21" s="22">
        <v>0</v>
      </c>
      <c r="L21" s="2">
        <v>194992.998353651</v>
      </c>
      <c r="M21" s="2">
        <v>0</v>
      </c>
      <c r="N21" s="2">
        <v>86012.380763377994</v>
      </c>
    </row>
    <row r="22" spans="2:14" ht="12.9" customHeight="1" x14ac:dyDescent="0.2">
      <c r="B22" s="12" t="s">
        <v>42</v>
      </c>
      <c r="C22" s="1" t="s">
        <v>14</v>
      </c>
      <c r="D22" s="2">
        <v>579819.63308893295</v>
      </c>
      <c r="E22" s="2">
        <v>323232.83695098199</v>
      </c>
      <c r="F22" s="22">
        <f t="shared" si="0"/>
        <v>27088.554538139</v>
      </c>
      <c r="G22" s="22">
        <v>419.67349385</v>
      </c>
      <c r="H22" s="22">
        <v>283.79061038999998</v>
      </c>
      <c r="I22" s="22">
        <v>25864.215154043999</v>
      </c>
      <c r="J22" s="22">
        <v>280.11682769499998</v>
      </c>
      <c r="K22" s="22">
        <v>240.75845215999999</v>
      </c>
      <c r="L22" s="2">
        <v>105850.512446907</v>
      </c>
      <c r="M22" s="2">
        <v>123647.729152905</v>
      </c>
      <c r="N22" s="2">
        <v>10464.375390617</v>
      </c>
    </row>
    <row r="23" spans="2:14" ht="12.9" customHeight="1" x14ac:dyDescent="0.2">
      <c r="B23" s="12" t="s">
        <v>43</v>
      </c>
      <c r="C23" s="1" t="s">
        <v>15</v>
      </c>
      <c r="D23" s="2">
        <v>659609.628668288</v>
      </c>
      <c r="E23" s="2">
        <v>413232.68677570898</v>
      </c>
      <c r="F23" s="22">
        <f t="shared" si="0"/>
        <v>116359.79618669901</v>
      </c>
      <c r="G23" s="22">
        <v>81076.179414077007</v>
      </c>
      <c r="H23" s="22">
        <v>11528.972509695999</v>
      </c>
      <c r="I23" s="22">
        <v>14354.916752993</v>
      </c>
      <c r="J23" s="22">
        <v>9376.6275099329996</v>
      </c>
      <c r="K23" s="22">
        <v>23.1</v>
      </c>
      <c r="L23" s="2">
        <v>130017.14570588</v>
      </c>
      <c r="M23" s="2">
        <v>0</v>
      </c>
      <c r="N23" s="2">
        <v>39694.098382183001</v>
      </c>
    </row>
    <row r="24" spans="2:14" ht="12.9" customHeight="1" x14ac:dyDescent="0.2">
      <c r="B24" s="12" t="s">
        <v>44</v>
      </c>
      <c r="C24" s="1" t="s">
        <v>16</v>
      </c>
      <c r="D24" s="2">
        <v>112663.170031601</v>
      </c>
      <c r="E24" s="2">
        <v>0</v>
      </c>
      <c r="F24" s="22">
        <f t="shared" si="0"/>
        <v>112663.17003160101</v>
      </c>
      <c r="G24" s="22">
        <v>0</v>
      </c>
      <c r="H24" s="22">
        <v>0</v>
      </c>
      <c r="I24" s="22">
        <v>0</v>
      </c>
      <c r="J24" s="22">
        <v>28179.857479858001</v>
      </c>
      <c r="K24" s="22">
        <v>84483.312551743002</v>
      </c>
      <c r="L24" s="2">
        <v>0</v>
      </c>
      <c r="M24" s="2">
        <v>0</v>
      </c>
      <c r="N24" s="2">
        <v>1091.490846033</v>
      </c>
    </row>
    <row r="25" spans="2:14" ht="12.9" customHeight="1" x14ac:dyDescent="0.2">
      <c r="B25" s="12" t="s">
        <v>45</v>
      </c>
      <c r="C25" s="1" t="s">
        <v>17</v>
      </c>
      <c r="D25" s="2">
        <v>2764.8989616230001</v>
      </c>
      <c r="E25" s="2">
        <v>1147.2522771199999</v>
      </c>
      <c r="F25" s="22">
        <f t="shared" si="0"/>
        <v>1617.6243876929998</v>
      </c>
      <c r="G25" s="22">
        <v>1600.6257575879999</v>
      </c>
      <c r="H25" s="22">
        <v>5.6710198350000001</v>
      </c>
      <c r="I25" s="22">
        <v>11.23140006</v>
      </c>
      <c r="J25" s="22">
        <v>1.8366299999999999E-2</v>
      </c>
      <c r="K25" s="22">
        <v>7.7843910000000002E-2</v>
      </c>
      <c r="L25" s="2">
        <v>0</v>
      </c>
      <c r="M25" s="2">
        <v>2.229681E-2</v>
      </c>
      <c r="N25" s="2">
        <v>6367.8240964309998</v>
      </c>
    </row>
    <row r="26" spans="2:14" ht="12.9" customHeight="1" x14ac:dyDescent="0.2">
      <c r="B26" s="12" t="s">
        <v>48</v>
      </c>
      <c r="C26" s="1" t="s">
        <v>18</v>
      </c>
      <c r="D26" s="2">
        <v>342230.12175411999</v>
      </c>
      <c r="E26" s="2">
        <v>269150.58955670998</v>
      </c>
      <c r="F26" s="22">
        <f t="shared" si="0"/>
        <v>7251.1249603679998</v>
      </c>
      <c r="G26" s="22">
        <v>3349.32110754</v>
      </c>
      <c r="H26" s="22">
        <v>66.901750680000006</v>
      </c>
      <c r="I26" s="22">
        <v>2027.8208552250001</v>
      </c>
      <c r="J26" s="22">
        <v>1763.8932045829999</v>
      </c>
      <c r="K26" s="22">
        <v>43.188042340000003</v>
      </c>
      <c r="L26" s="2">
        <v>58553.253759277999</v>
      </c>
      <c r="M26" s="2">
        <v>7275.1534777639999</v>
      </c>
      <c r="N26" s="2">
        <v>22323.650866231001</v>
      </c>
    </row>
    <row r="27" spans="2:14" ht="12.9" customHeight="1" x14ac:dyDescent="0.2">
      <c r="B27" s="16" t="s">
        <v>49</v>
      </c>
      <c r="C27" s="17"/>
      <c r="D27" s="18">
        <v>-258255.57881266999</v>
      </c>
      <c r="E27" s="18">
        <v>-407423.409972127</v>
      </c>
      <c r="F27" s="24">
        <f t="shared" si="0"/>
        <v>6914.553465504001</v>
      </c>
      <c r="G27" s="24">
        <v>27865.236931716001</v>
      </c>
      <c r="H27" s="24">
        <v>-232.17492800700001</v>
      </c>
      <c r="I27" s="24">
        <v>-14168.857595149</v>
      </c>
      <c r="J27" s="24">
        <v>-6549.6509430579999</v>
      </c>
      <c r="K27" s="24">
        <v>2.0000000000000001E-9</v>
      </c>
      <c r="L27" s="18">
        <v>-152017.60634238401</v>
      </c>
      <c r="M27" s="18">
        <v>294270.88403633703</v>
      </c>
      <c r="N27" s="18">
        <v>258255.57881266999</v>
      </c>
    </row>
  </sheetData>
  <mergeCells count="4">
    <mergeCell ref="B6:B7"/>
    <mergeCell ref="C6:C7"/>
    <mergeCell ref="D6:D7"/>
    <mergeCell ref="F6:K6"/>
  </mergeCell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27"/>
  <sheetViews>
    <sheetView showGridLines="0" workbookViewId="0">
      <selection activeCell="B1" sqref="B1"/>
    </sheetView>
  </sheetViews>
  <sheetFormatPr defaultColWidth="9.28515625" defaultRowHeight="12.9" customHeight="1" x14ac:dyDescent="0.2"/>
  <cols>
    <col min="1" max="1" width="2.85546875" style="5" customWidth="1"/>
    <col min="2" max="2" width="70.140625" style="5" customWidth="1"/>
    <col min="3" max="3" width="9.28515625" style="5"/>
    <col min="4" max="8" width="14.85546875" style="5" customWidth="1"/>
    <col min="9" max="9" width="21.85546875" style="5" customWidth="1"/>
    <col min="10" max="14" width="14.85546875" style="5" customWidth="1"/>
    <col min="15" max="16384" width="9.28515625" style="5"/>
  </cols>
  <sheetData>
    <row r="2" spans="2:14" ht="15.6" x14ac:dyDescent="0.3">
      <c r="B2" s="28" t="s">
        <v>71</v>
      </c>
      <c r="E2" s="6"/>
      <c r="H2" s="28" t="s">
        <v>94</v>
      </c>
    </row>
    <row r="3" spans="2:14" ht="12.9" customHeight="1" x14ac:dyDescent="0.25">
      <c r="B3" s="7" t="s">
        <v>20</v>
      </c>
    </row>
    <row r="4" spans="2:14" ht="12.9" customHeight="1" x14ac:dyDescent="0.25">
      <c r="B4" s="26"/>
    </row>
    <row r="5" spans="2:14" ht="12.9" customHeight="1" x14ac:dyDescent="0.2">
      <c r="B5" s="4"/>
    </row>
    <row r="6" spans="2:14" s="27" customFormat="1" ht="20.399999999999999" x14ac:dyDescent="0.2">
      <c r="B6" s="30" t="s">
        <v>21</v>
      </c>
      <c r="C6" s="32"/>
      <c r="D6" s="34" t="s">
        <v>22</v>
      </c>
      <c r="E6" s="9" t="s">
        <v>23</v>
      </c>
      <c r="F6" s="29" t="s">
        <v>24</v>
      </c>
      <c r="G6" s="29"/>
      <c r="H6" s="29"/>
      <c r="I6" s="29"/>
      <c r="J6" s="29"/>
      <c r="K6" s="29"/>
      <c r="L6" s="9" t="s">
        <v>25</v>
      </c>
      <c r="M6" s="9" t="s">
        <v>26</v>
      </c>
      <c r="N6" s="9" t="s">
        <v>27</v>
      </c>
    </row>
    <row r="7" spans="2:14" s="27" customFormat="1" ht="91.8" x14ac:dyDescent="0.2">
      <c r="B7" s="31"/>
      <c r="C7" s="33"/>
      <c r="D7" s="35"/>
      <c r="E7" s="9" t="s">
        <v>28</v>
      </c>
      <c r="F7" s="19" t="s">
        <v>29</v>
      </c>
      <c r="G7" s="19" t="s">
        <v>30</v>
      </c>
      <c r="H7" s="19" t="s">
        <v>31</v>
      </c>
      <c r="I7" s="19" t="s">
        <v>32</v>
      </c>
      <c r="J7" s="19" t="s">
        <v>33</v>
      </c>
      <c r="K7" s="19" t="s">
        <v>34</v>
      </c>
      <c r="L7" s="9" t="s">
        <v>35</v>
      </c>
      <c r="M7" s="9" t="s">
        <v>36</v>
      </c>
      <c r="N7" s="9" t="s">
        <v>37</v>
      </c>
    </row>
    <row r="8" spans="2:14" ht="12.9" customHeight="1" x14ac:dyDescent="0.2">
      <c r="B8" s="9"/>
      <c r="C8" s="9"/>
      <c r="D8" s="10" t="s">
        <v>0</v>
      </c>
      <c r="E8" s="10" t="s">
        <v>1</v>
      </c>
      <c r="F8" s="20" t="s">
        <v>2</v>
      </c>
      <c r="G8" s="20" t="s">
        <v>3</v>
      </c>
      <c r="H8" s="20" t="s">
        <v>4</v>
      </c>
      <c r="I8" s="20" t="s">
        <v>5</v>
      </c>
      <c r="J8" s="20" t="s">
        <v>6</v>
      </c>
      <c r="K8" s="20" t="s">
        <v>7</v>
      </c>
      <c r="L8" s="10" t="s">
        <v>8</v>
      </c>
      <c r="M8" s="10" t="s">
        <v>9</v>
      </c>
      <c r="N8" s="10" t="s">
        <v>10</v>
      </c>
    </row>
    <row r="9" spans="2:14" ht="12.9" customHeight="1" x14ac:dyDescent="0.2">
      <c r="B9" s="11" t="s">
        <v>38</v>
      </c>
      <c r="C9" s="1"/>
      <c r="D9" s="3">
        <v>2119984.7745576678</v>
      </c>
      <c r="E9" s="3">
        <v>628308.95289081405</v>
      </c>
      <c r="F9" s="21">
        <f>+G9+H9+I9+J9+K9</f>
        <v>711677.478420245</v>
      </c>
      <c r="G9" s="21">
        <v>551105.450852382</v>
      </c>
      <c r="H9" s="21">
        <v>12274.347913829</v>
      </c>
      <c r="I9" s="21">
        <v>27688.43298759</v>
      </c>
      <c r="J9" s="21">
        <v>33309.146813049003</v>
      </c>
      <c r="K9" s="21">
        <v>87300.099853395004</v>
      </c>
      <c r="L9" s="3">
        <v>342801.51728053601</v>
      </c>
      <c r="M9" s="3">
        <v>437196.82596607303</v>
      </c>
      <c r="N9" s="3">
        <v>492750.54935879598</v>
      </c>
    </row>
    <row r="10" spans="2:14" ht="12.9" customHeight="1" x14ac:dyDescent="0.2">
      <c r="B10" s="12" t="s">
        <v>39</v>
      </c>
      <c r="C10" s="1" t="s">
        <v>11</v>
      </c>
      <c r="D10" s="2">
        <v>2749.8060799999998</v>
      </c>
      <c r="E10" s="2" t="s">
        <v>19</v>
      </c>
      <c r="F10" s="22">
        <f>+G10</f>
        <v>2749.8060799999998</v>
      </c>
      <c r="G10" s="22">
        <v>2749.8060799999998</v>
      </c>
      <c r="H10" s="22" t="s">
        <v>19</v>
      </c>
      <c r="I10" s="22" t="s">
        <v>19</v>
      </c>
      <c r="J10" s="22" t="s">
        <v>19</v>
      </c>
      <c r="K10" s="22" t="s">
        <v>19</v>
      </c>
      <c r="L10" s="2">
        <v>0</v>
      </c>
      <c r="M10" s="2" t="s">
        <v>19</v>
      </c>
      <c r="N10" s="2">
        <v>2730.641408</v>
      </c>
    </row>
    <row r="11" spans="2:14" ht="12.9" customHeight="1" x14ac:dyDescent="0.2">
      <c r="B11" s="12" t="s">
        <v>40</v>
      </c>
      <c r="C11" s="1" t="s">
        <v>12</v>
      </c>
      <c r="D11" s="2">
        <v>473043.96634368302</v>
      </c>
      <c r="E11" s="2">
        <v>68753.646770856998</v>
      </c>
      <c r="F11" s="22">
        <f t="shared" ref="F11:F27" si="0">+G11+H11+I11+J11+K11</f>
        <v>143011.767340441</v>
      </c>
      <c r="G11" s="22">
        <v>129820.375763153</v>
      </c>
      <c r="H11" s="22">
        <v>1472.5990411499999</v>
      </c>
      <c r="I11" s="22">
        <v>5006.2959202029997</v>
      </c>
      <c r="J11" s="22">
        <v>2428.5771507549998</v>
      </c>
      <c r="K11" s="22">
        <v>4283.9194651799999</v>
      </c>
      <c r="L11" s="2">
        <v>32669.8313051</v>
      </c>
      <c r="M11" s="2">
        <v>228608.720927285</v>
      </c>
      <c r="N11" s="2">
        <v>40442.968448307998</v>
      </c>
    </row>
    <row r="12" spans="2:14" ht="12.9" customHeight="1" x14ac:dyDescent="0.2">
      <c r="B12" s="12" t="s">
        <v>41</v>
      </c>
      <c r="C12" s="1" t="s">
        <v>13</v>
      </c>
      <c r="D12" s="2">
        <v>234193.80064749101</v>
      </c>
      <c r="E12" s="2">
        <v>2324.2255505009998</v>
      </c>
      <c r="F12" s="22">
        <f t="shared" si="0"/>
        <v>222901.306108458</v>
      </c>
      <c r="G12" s="22">
        <v>136446.050161363</v>
      </c>
      <c r="H12" s="22">
        <v>5288.7163903720002</v>
      </c>
      <c r="I12" s="22">
        <v>935.192734331</v>
      </c>
      <c r="J12" s="22">
        <v>18539.579751202</v>
      </c>
      <c r="K12" s="22">
        <v>61691.767071189999</v>
      </c>
      <c r="L12" s="2">
        <v>7571.7737330440004</v>
      </c>
      <c r="M12" s="2">
        <v>1396.4952554880001</v>
      </c>
      <c r="N12" s="2">
        <v>67457.983916903002</v>
      </c>
    </row>
    <row r="13" spans="2:14" ht="12.9" customHeight="1" x14ac:dyDescent="0.2">
      <c r="B13" s="12" t="s">
        <v>42</v>
      </c>
      <c r="C13" s="1" t="s">
        <v>14</v>
      </c>
      <c r="D13" s="2">
        <v>413669.59251707903</v>
      </c>
      <c r="E13" s="2">
        <v>113282.82354336399</v>
      </c>
      <c r="F13" s="22">
        <f t="shared" si="0"/>
        <v>278751.33796632499</v>
      </c>
      <c r="G13" s="22">
        <v>261568.78155052301</v>
      </c>
      <c r="H13" s="22">
        <v>163.11016601</v>
      </c>
      <c r="I13" s="22">
        <v>14629.150270208</v>
      </c>
      <c r="J13" s="22">
        <v>2390.2959795840002</v>
      </c>
      <c r="K13" s="22">
        <v>0</v>
      </c>
      <c r="L13" s="2">
        <v>20429.712832984002</v>
      </c>
      <c r="M13" s="2">
        <v>1205.7181744059999</v>
      </c>
      <c r="N13" s="2">
        <v>182735.61978056299</v>
      </c>
    </row>
    <row r="14" spans="2:14" ht="12.9" customHeight="1" x14ac:dyDescent="0.2">
      <c r="B14" s="12" t="s">
        <v>43</v>
      </c>
      <c r="C14" s="1" t="s">
        <v>15</v>
      </c>
      <c r="D14" s="2">
        <v>537802.58144865895</v>
      </c>
      <c r="E14" s="2">
        <v>167092.227694195</v>
      </c>
      <c r="F14" s="22">
        <f t="shared" si="0"/>
        <v>51417.478763302999</v>
      </c>
      <c r="G14" s="22">
        <v>13712.099365190001</v>
      </c>
      <c r="H14" s="22">
        <v>5308.9866249249999</v>
      </c>
      <c r="I14" s="22">
        <v>5486.5865348690004</v>
      </c>
      <c r="J14" s="22">
        <v>5646.8276779600001</v>
      </c>
      <c r="K14" s="22">
        <v>21262.978560358999</v>
      </c>
      <c r="L14" s="2">
        <v>233823.83710240401</v>
      </c>
      <c r="M14" s="2">
        <v>85469.037888756997</v>
      </c>
      <c r="N14" s="2">
        <v>167381.193917333</v>
      </c>
    </row>
    <row r="15" spans="2:14" ht="12.9" customHeight="1" x14ac:dyDescent="0.2">
      <c r="B15" s="12" t="s">
        <v>44</v>
      </c>
      <c r="C15" s="1" t="s">
        <v>16</v>
      </c>
      <c r="D15" s="2">
        <v>116430.641952016</v>
      </c>
      <c r="E15" s="2">
        <v>3862.1857238150001</v>
      </c>
      <c r="F15" s="22">
        <f t="shared" si="0"/>
        <v>1941.979896778</v>
      </c>
      <c r="G15" s="22">
        <v>214.58379393000001</v>
      </c>
      <c r="H15" s="22">
        <v>0</v>
      </c>
      <c r="I15" s="22">
        <v>422.91774024400002</v>
      </c>
      <c r="J15" s="22">
        <v>1304.478362604</v>
      </c>
      <c r="K15" s="22">
        <v>0</v>
      </c>
      <c r="L15" s="2">
        <v>134.83619006199999</v>
      </c>
      <c r="M15" s="2">
        <v>110491.640141361</v>
      </c>
      <c r="N15" s="2">
        <v>430.786675565</v>
      </c>
    </row>
    <row r="16" spans="2:14" ht="12.9" customHeight="1" x14ac:dyDescent="0.2">
      <c r="B16" s="12" t="s">
        <v>45</v>
      </c>
      <c r="C16" s="1" t="s">
        <v>17</v>
      </c>
      <c r="D16" s="2">
        <v>5587.117962368</v>
      </c>
      <c r="E16" s="2">
        <v>1472.89915088</v>
      </c>
      <c r="F16" s="22">
        <f t="shared" si="0"/>
        <v>1225.32515425</v>
      </c>
      <c r="G16" s="22">
        <v>1142.60201856</v>
      </c>
      <c r="H16" s="22">
        <v>25.715541519999999</v>
      </c>
      <c r="I16" s="22">
        <v>6.0436633200000003</v>
      </c>
      <c r="J16" s="22">
        <v>5.3178415000000001</v>
      </c>
      <c r="K16" s="22">
        <v>45.646089349999997</v>
      </c>
      <c r="L16" s="2">
        <v>2888.5838781379998</v>
      </c>
      <c r="M16" s="2">
        <v>0.30977909999999997</v>
      </c>
      <c r="N16" s="2">
        <v>1297.00286775</v>
      </c>
    </row>
    <row r="17" spans="2:14" ht="12.9" customHeight="1" x14ac:dyDescent="0.2">
      <c r="B17" s="13" t="s">
        <v>46</v>
      </c>
      <c r="C17" s="14" t="s">
        <v>18</v>
      </c>
      <c r="D17" s="15">
        <v>336507.26760637201</v>
      </c>
      <c r="E17" s="15">
        <v>271520.94445720199</v>
      </c>
      <c r="F17" s="23">
        <f t="shared" si="0"/>
        <v>9678.4771106899989</v>
      </c>
      <c r="G17" s="23">
        <v>5451.1521196630001</v>
      </c>
      <c r="H17" s="23">
        <v>15.220149851999999</v>
      </c>
      <c r="I17" s="23">
        <v>1202.2461244149999</v>
      </c>
      <c r="J17" s="23">
        <v>2994.0700494439998</v>
      </c>
      <c r="K17" s="23">
        <v>15.788667316</v>
      </c>
      <c r="L17" s="15">
        <v>45282.942238803997</v>
      </c>
      <c r="M17" s="15">
        <v>10024.903799676</v>
      </c>
      <c r="N17" s="15">
        <v>30274.352344374001</v>
      </c>
    </row>
    <row r="18" spans="2:14" ht="12.9" customHeight="1" x14ac:dyDescent="0.2">
      <c r="B18" s="11" t="s">
        <v>47</v>
      </c>
      <c r="C18" s="1"/>
      <c r="D18" s="3">
        <v>2357645.7775250459</v>
      </c>
      <c r="E18" s="3">
        <v>1028791.518293769</v>
      </c>
      <c r="F18" s="21">
        <f t="shared" si="0"/>
        <v>704597.63637619698</v>
      </c>
      <c r="G18" s="21">
        <v>523274.81419038196</v>
      </c>
      <c r="H18" s="21">
        <v>12736.643634635</v>
      </c>
      <c r="I18" s="21">
        <v>41167.609674070001</v>
      </c>
      <c r="J18" s="21">
        <v>40118.469023714999</v>
      </c>
      <c r="K18" s="21">
        <v>87300.099853395004</v>
      </c>
      <c r="L18" s="3">
        <v>492706.99390845298</v>
      </c>
      <c r="M18" s="3">
        <v>131549.628946627</v>
      </c>
      <c r="N18" s="3">
        <v>255089.54639141803</v>
      </c>
    </row>
    <row r="19" spans="2:14" ht="12.9" customHeight="1" x14ac:dyDescent="0.2">
      <c r="B19" s="12" t="s">
        <v>39</v>
      </c>
      <c r="C19" s="1" t="s">
        <v>11</v>
      </c>
      <c r="D19" s="2">
        <v>2730.641408</v>
      </c>
      <c r="E19" s="2" t="s">
        <v>19</v>
      </c>
      <c r="F19" s="22">
        <f>+G19</f>
        <v>2730.641408</v>
      </c>
      <c r="G19" s="22">
        <v>2730.641408</v>
      </c>
      <c r="H19" s="22" t="s">
        <v>19</v>
      </c>
      <c r="I19" s="22" t="s">
        <v>19</v>
      </c>
      <c r="J19" s="22" t="s">
        <v>19</v>
      </c>
      <c r="K19" s="22" t="s">
        <v>19</v>
      </c>
      <c r="L19" s="2">
        <v>0</v>
      </c>
      <c r="M19" s="2" t="s">
        <v>19</v>
      </c>
      <c r="N19" s="2">
        <v>2749.8060799999998</v>
      </c>
    </row>
    <row r="20" spans="2:14" ht="12.9" customHeight="1" x14ac:dyDescent="0.2">
      <c r="B20" s="12" t="s">
        <v>40</v>
      </c>
      <c r="C20" s="1" t="s">
        <v>12</v>
      </c>
      <c r="D20" s="2">
        <v>431981.16611670802</v>
      </c>
      <c r="E20" s="2" t="s">
        <v>19</v>
      </c>
      <c r="F20" s="22">
        <f>+G20</f>
        <v>431669.94778652798</v>
      </c>
      <c r="G20" s="22">
        <v>431669.94778652798</v>
      </c>
      <c r="H20" s="22" t="s">
        <v>19</v>
      </c>
      <c r="I20" s="22">
        <v>0</v>
      </c>
      <c r="J20" s="22" t="s">
        <v>19</v>
      </c>
      <c r="K20" s="22" t="s">
        <v>19</v>
      </c>
      <c r="L20" s="2">
        <v>311.21833018000001</v>
      </c>
      <c r="M20" s="2" t="s">
        <v>19</v>
      </c>
      <c r="N20" s="2">
        <v>81505.768675283005</v>
      </c>
    </row>
    <row r="21" spans="2:14" ht="12.9" customHeight="1" x14ac:dyDescent="0.2">
      <c r="B21" s="12" t="s">
        <v>41</v>
      </c>
      <c r="C21" s="1" t="s">
        <v>13</v>
      </c>
      <c r="D21" s="2">
        <v>212134.65650104199</v>
      </c>
      <c r="E21" s="2">
        <v>13821.822660069</v>
      </c>
      <c r="F21" s="22">
        <f t="shared" si="0"/>
        <v>829.97269856000003</v>
      </c>
      <c r="G21" s="22">
        <v>652.7470356</v>
      </c>
      <c r="H21" s="22">
        <v>0</v>
      </c>
      <c r="I21" s="22">
        <v>177.22566295999999</v>
      </c>
      <c r="J21" s="22">
        <v>0</v>
      </c>
      <c r="K21" s="22">
        <v>0</v>
      </c>
      <c r="L21" s="2">
        <v>197482.86114241299</v>
      </c>
      <c r="M21" s="2">
        <v>0</v>
      </c>
      <c r="N21" s="2">
        <v>89517.128063351993</v>
      </c>
    </row>
    <row r="22" spans="2:14" ht="12.9" customHeight="1" x14ac:dyDescent="0.2">
      <c r="B22" s="12" t="s">
        <v>42</v>
      </c>
      <c r="C22" s="1" t="s">
        <v>14</v>
      </c>
      <c r="D22" s="2">
        <v>585152.08323260397</v>
      </c>
      <c r="E22" s="2">
        <v>328554.627807207</v>
      </c>
      <c r="F22" s="22">
        <f t="shared" si="0"/>
        <v>26297.517240477999</v>
      </c>
      <c r="G22" s="22">
        <v>353.18230579999999</v>
      </c>
      <c r="H22" s="22">
        <v>362.95921896999999</v>
      </c>
      <c r="I22" s="22">
        <v>25262.459040098001</v>
      </c>
      <c r="J22" s="22">
        <v>311.96617251999999</v>
      </c>
      <c r="K22" s="22">
        <v>6.9505030899999998</v>
      </c>
      <c r="L22" s="2">
        <v>105854.652722297</v>
      </c>
      <c r="M22" s="2">
        <v>124445.28546262199</v>
      </c>
      <c r="N22" s="2">
        <v>11253.129065038</v>
      </c>
    </row>
    <row r="23" spans="2:14" ht="12.9" customHeight="1" x14ac:dyDescent="0.2">
      <c r="B23" s="12" t="s">
        <v>43</v>
      </c>
      <c r="C23" s="1" t="s">
        <v>15</v>
      </c>
      <c r="D23" s="2">
        <v>663049.01868496998</v>
      </c>
      <c r="E23" s="2">
        <v>414120.32815342903</v>
      </c>
      <c r="F23" s="22">
        <f t="shared" si="0"/>
        <v>119121.772065161</v>
      </c>
      <c r="G23" s="22">
        <v>83443.762658944994</v>
      </c>
      <c r="H23" s="22">
        <v>12305.278500765</v>
      </c>
      <c r="I23" s="22">
        <v>13940.75998338</v>
      </c>
      <c r="J23" s="22">
        <v>9408.8709220710007</v>
      </c>
      <c r="K23" s="22">
        <v>23.1</v>
      </c>
      <c r="L23" s="2">
        <v>129806.91846638</v>
      </c>
      <c r="M23" s="2">
        <v>0</v>
      </c>
      <c r="N23" s="2">
        <v>42134.756681022001</v>
      </c>
    </row>
    <row r="24" spans="2:14" ht="12.9" customHeight="1" x14ac:dyDescent="0.2">
      <c r="B24" s="12" t="s">
        <v>44</v>
      </c>
      <c r="C24" s="1" t="s">
        <v>16</v>
      </c>
      <c r="D24" s="2">
        <v>115730.82403037899</v>
      </c>
      <c r="E24" s="2">
        <v>0</v>
      </c>
      <c r="F24" s="22">
        <f t="shared" si="0"/>
        <v>115730.82403037899</v>
      </c>
      <c r="G24" s="22">
        <v>0</v>
      </c>
      <c r="H24" s="22">
        <v>0</v>
      </c>
      <c r="I24" s="22">
        <v>0</v>
      </c>
      <c r="J24" s="22">
        <v>28561.928492444</v>
      </c>
      <c r="K24" s="22">
        <v>87168.895537934994</v>
      </c>
      <c r="L24" s="2">
        <v>0</v>
      </c>
      <c r="M24" s="2">
        <v>0</v>
      </c>
      <c r="N24" s="2">
        <v>1130.6045972019999</v>
      </c>
    </row>
    <row r="25" spans="2:14" ht="12.9" customHeight="1" x14ac:dyDescent="0.2">
      <c r="B25" s="12" t="s">
        <v>45</v>
      </c>
      <c r="C25" s="1" t="s">
        <v>17</v>
      </c>
      <c r="D25" s="2">
        <v>2451.3883936100001</v>
      </c>
      <c r="E25" s="2">
        <v>1228.3665161599999</v>
      </c>
      <c r="F25" s="22">
        <f t="shared" si="0"/>
        <v>1222.9925671000001</v>
      </c>
      <c r="G25" s="22">
        <v>1182.9465917699999</v>
      </c>
      <c r="H25" s="22">
        <v>5.8762099499999998</v>
      </c>
      <c r="I25" s="22">
        <v>10.48375852</v>
      </c>
      <c r="J25" s="22">
        <v>0.45726023999999998</v>
      </c>
      <c r="K25" s="22">
        <v>23.228746619999999</v>
      </c>
      <c r="L25" s="2">
        <v>0</v>
      </c>
      <c r="M25" s="2">
        <v>2.9310349999999999E-2</v>
      </c>
      <c r="N25" s="2">
        <v>4432.7324365080003</v>
      </c>
    </row>
    <row r="26" spans="2:14" ht="12.9" customHeight="1" x14ac:dyDescent="0.2">
      <c r="B26" s="12" t="s">
        <v>48</v>
      </c>
      <c r="C26" s="1" t="s">
        <v>18</v>
      </c>
      <c r="D26" s="2">
        <v>344415.99915773299</v>
      </c>
      <c r="E26" s="2">
        <v>271066.37315690401</v>
      </c>
      <c r="F26" s="22">
        <f t="shared" si="0"/>
        <v>6993.9685799910003</v>
      </c>
      <c r="G26" s="22">
        <v>3241.5864037390002</v>
      </c>
      <c r="H26" s="22">
        <v>62.529704950000003</v>
      </c>
      <c r="I26" s="22">
        <v>1776.681229112</v>
      </c>
      <c r="J26" s="22">
        <v>1835.24617644</v>
      </c>
      <c r="K26" s="22">
        <v>77.925065750000002</v>
      </c>
      <c r="L26" s="2">
        <v>59251.343247183002</v>
      </c>
      <c r="M26" s="2">
        <v>7104.3141736549996</v>
      </c>
      <c r="N26" s="2">
        <v>22365.620793013</v>
      </c>
    </row>
    <row r="27" spans="2:14" ht="12.9" customHeight="1" x14ac:dyDescent="0.2">
      <c r="B27" s="16" t="s">
        <v>49</v>
      </c>
      <c r="C27" s="17"/>
      <c r="D27" s="18">
        <v>-237661.00296737801</v>
      </c>
      <c r="E27" s="18">
        <v>-400482.56540295499</v>
      </c>
      <c r="F27" s="24">
        <f t="shared" si="0"/>
        <v>7079.8420440480022</v>
      </c>
      <c r="G27" s="24">
        <v>27830.636662000001</v>
      </c>
      <c r="H27" s="24">
        <v>-462.29572080600002</v>
      </c>
      <c r="I27" s="24">
        <v>-13479.176686479999</v>
      </c>
      <c r="J27" s="24">
        <v>-6809.3222106659996</v>
      </c>
      <c r="K27" s="24">
        <v>0</v>
      </c>
      <c r="L27" s="18">
        <v>-149905.476627917</v>
      </c>
      <c r="M27" s="18">
        <v>305647.197019446</v>
      </c>
      <c r="N27" s="18">
        <v>237661.00296737801</v>
      </c>
    </row>
  </sheetData>
  <mergeCells count="4">
    <mergeCell ref="B6:B7"/>
    <mergeCell ref="C6:C7"/>
    <mergeCell ref="D6:D7"/>
    <mergeCell ref="F6:K6"/>
  </mergeCell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27"/>
  <sheetViews>
    <sheetView showGridLines="0" workbookViewId="0">
      <selection activeCell="B1" sqref="B1"/>
    </sheetView>
  </sheetViews>
  <sheetFormatPr defaultColWidth="9.28515625" defaultRowHeight="12.9" customHeight="1" x14ac:dyDescent="0.2"/>
  <cols>
    <col min="1" max="1" width="2.85546875" style="5" customWidth="1"/>
    <col min="2" max="2" width="70.140625" style="5" customWidth="1"/>
    <col min="3" max="3" width="9.28515625" style="5"/>
    <col min="4" max="8" width="14.85546875" style="5" customWidth="1"/>
    <col min="9" max="9" width="21.85546875" style="5" customWidth="1"/>
    <col min="10" max="14" width="14.85546875" style="5" customWidth="1"/>
    <col min="15" max="16384" width="9.28515625" style="5"/>
  </cols>
  <sheetData>
    <row r="2" spans="2:14" ht="15.6" x14ac:dyDescent="0.3">
      <c r="B2" s="28" t="s">
        <v>70</v>
      </c>
      <c r="E2" s="6"/>
      <c r="H2" s="28" t="s">
        <v>94</v>
      </c>
    </row>
    <row r="3" spans="2:14" ht="12.9" customHeight="1" x14ac:dyDescent="0.25">
      <c r="B3" s="7" t="s">
        <v>20</v>
      </c>
    </row>
    <row r="4" spans="2:14" ht="12.9" customHeight="1" x14ac:dyDescent="0.25">
      <c r="B4" s="26"/>
    </row>
    <row r="5" spans="2:14" ht="12.9" customHeight="1" x14ac:dyDescent="0.2">
      <c r="B5" s="4"/>
    </row>
    <row r="6" spans="2:14" s="27" customFormat="1" ht="20.399999999999999" x14ac:dyDescent="0.2">
      <c r="B6" s="30" t="s">
        <v>21</v>
      </c>
      <c r="C6" s="32"/>
      <c r="D6" s="34" t="s">
        <v>22</v>
      </c>
      <c r="E6" s="9" t="s">
        <v>23</v>
      </c>
      <c r="F6" s="29" t="s">
        <v>24</v>
      </c>
      <c r="G6" s="29"/>
      <c r="H6" s="29"/>
      <c r="I6" s="29"/>
      <c r="J6" s="29"/>
      <c r="K6" s="29"/>
      <c r="L6" s="9" t="s">
        <v>25</v>
      </c>
      <c r="M6" s="9" t="s">
        <v>26</v>
      </c>
      <c r="N6" s="9" t="s">
        <v>27</v>
      </c>
    </row>
    <row r="7" spans="2:14" s="27" customFormat="1" ht="91.8" x14ac:dyDescent="0.2">
      <c r="B7" s="31"/>
      <c r="C7" s="33"/>
      <c r="D7" s="35"/>
      <c r="E7" s="9" t="s">
        <v>28</v>
      </c>
      <c r="F7" s="19" t="s">
        <v>29</v>
      </c>
      <c r="G7" s="19" t="s">
        <v>30</v>
      </c>
      <c r="H7" s="19" t="s">
        <v>31</v>
      </c>
      <c r="I7" s="19" t="s">
        <v>32</v>
      </c>
      <c r="J7" s="19" t="s">
        <v>33</v>
      </c>
      <c r="K7" s="19" t="s">
        <v>34</v>
      </c>
      <c r="L7" s="9" t="s">
        <v>35</v>
      </c>
      <c r="M7" s="9" t="s">
        <v>36</v>
      </c>
      <c r="N7" s="9" t="s">
        <v>37</v>
      </c>
    </row>
    <row r="8" spans="2:14" ht="12.9" customHeight="1" x14ac:dyDescent="0.2">
      <c r="B8" s="9"/>
      <c r="C8" s="9"/>
      <c r="D8" s="10" t="s">
        <v>0</v>
      </c>
      <c r="E8" s="10" t="s">
        <v>1</v>
      </c>
      <c r="F8" s="20" t="s">
        <v>2</v>
      </c>
      <c r="G8" s="20" t="s">
        <v>3</v>
      </c>
      <c r="H8" s="20" t="s">
        <v>4</v>
      </c>
      <c r="I8" s="20" t="s">
        <v>5</v>
      </c>
      <c r="J8" s="20" t="s">
        <v>6</v>
      </c>
      <c r="K8" s="20" t="s">
        <v>7</v>
      </c>
      <c r="L8" s="10" t="s">
        <v>8</v>
      </c>
      <c r="M8" s="10" t="s">
        <v>9</v>
      </c>
      <c r="N8" s="10" t="s">
        <v>10</v>
      </c>
    </row>
    <row r="9" spans="2:14" ht="12.9" customHeight="1" x14ac:dyDescent="0.2">
      <c r="B9" s="11" t="s">
        <v>38</v>
      </c>
      <c r="C9" s="1"/>
      <c r="D9" s="3">
        <v>2144223.9620880759</v>
      </c>
      <c r="E9" s="3">
        <v>633720.99949635996</v>
      </c>
      <c r="F9" s="21">
        <f>+G9+H9+I9+J9+K9</f>
        <v>722989.38969708397</v>
      </c>
      <c r="G9" s="21">
        <v>559248.05958161398</v>
      </c>
      <c r="H9" s="21">
        <v>13199.828522197</v>
      </c>
      <c r="I9" s="21">
        <v>27820.863513295</v>
      </c>
      <c r="J9" s="21">
        <v>33022.652421321</v>
      </c>
      <c r="K9" s="21">
        <v>89697.985658656995</v>
      </c>
      <c r="L9" s="3">
        <v>349082.72542968899</v>
      </c>
      <c r="M9" s="3">
        <v>438430.84746494301</v>
      </c>
      <c r="N9" s="3">
        <v>497954.63674944401</v>
      </c>
    </row>
    <row r="10" spans="2:14" ht="12.9" customHeight="1" x14ac:dyDescent="0.2">
      <c r="B10" s="12" t="s">
        <v>39</v>
      </c>
      <c r="C10" s="1" t="s">
        <v>11</v>
      </c>
      <c r="D10" s="2">
        <v>2745.8570239999999</v>
      </c>
      <c r="E10" s="2" t="s">
        <v>19</v>
      </c>
      <c r="F10" s="22">
        <f>+G10</f>
        <v>2745.8570239999999</v>
      </c>
      <c r="G10" s="22">
        <v>2745.8570239999999</v>
      </c>
      <c r="H10" s="22" t="s">
        <v>19</v>
      </c>
      <c r="I10" s="22" t="s">
        <v>19</v>
      </c>
      <c r="J10" s="22" t="s">
        <v>19</v>
      </c>
      <c r="K10" s="22" t="s">
        <v>19</v>
      </c>
      <c r="L10" s="2">
        <v>0</v>
      </c>
      <c r="M10" s="2" t="s">
        <v>19</v>
      </c>
      <c r="N10" s="2">
        <v>2727.2622080000001</v>
      </c>
    </row>
    <row r="11" spans="2:14" ht="12.9" customHeight="1" x14ac:dyDescent="0.2">
      <c r="B11" s="12" t="s">
        <v>40</v>
      </c>
      <c r="C11" s="1" t="s">
        <v>12</v>
      </c>
      <c r="D11" s="2">
        <v>484167.96534851898</v>
      </c>
      <c r="E11" s="2">
        <v>67533.631880621993</v>
      </c>
      <c r="F11" s="22">
        <f t="shared" ref="F11:F27" si="0">+G11+H11+I11+J11+K11</f>
        <v>161464.67473432698</v>
      </c>
      <c r="G11" s="22">
        <v>149454.41641062501</v>
      </c>
      <c r="H11" s="22">
        <v>1510.942211</v>
      </c>
      <c r="I11" s="22">
        <v>5214.4853658519996</v>
      </c>
      <c r="J11" s="22">
        <v>1859.0045183100001</v>
      </c>
      <c r="K11" s="22">
        <v>3425.8262285400001</v>
      </c>
      <c r="L11" s="2">
        <v>27262.47981343</v>
      </c>
      <c r="M11" s="2">
        <v>227907.17892014</v>
      </c>
      <c r="N11" s="2">
        <v>40558.003370347004</v>
      </c>
    </row>
    <row r="12" spans="2:14" ht="12.9" customHeight="1" x14ac:dyDescent="0.2">
      <c r="B12" s="12" t="s">
        <v>41</v>
      </c>
      <c r="C12" s="1" t="s">
        <v>13</v>
      </c>
      <c r="D12" s="2">
        <v>236884.55050955401</v>
      </c>
      <c r="E12" s="2">
        <v>2295.5594651259998</v>
      </c>
      <c r="F12" s="22">
        <f t="shared" si="0"/>
        <v>225404.24859540001</v>
      </c>
      <c r="G12" s="22">
        <v>134832.66487369401</v>
      </c>
      <c r="H12" s="22">
        <v>6185.4420108869999</v>
      </c>
      <c r="I12" s="22">
        <v>1018.314871178</v>
      </c>
      <c r="J12" s="22">
        <v>19048.482956013999</v>
      </c>
      <c r="K12" s="22">
        <v>64319.343883626992</v>
      </c>
      <c r="L12" s="2">
        <v>7478.0628088949998</v>
      </c>
      <c r="M12" s="2">
        <v>1706.679640133</v>
      </c>
      <c r="N12" s="2">
        <v>74483.486002994003</v>
      </c>
    </row>
    <row r="13" spans="2:14" ht="12.9" customHeight="1" x14ac:dyDescent="0.2">
      <c r="B13" s="12" t="s">
        <v>42</v>
      </c>
      <c r="C13" s="1" t="s">
        <v>14</v>
      </c>
      <c r="D13" s="2">
        <v>417234.85277094599</v>
      </c>
      <c r="E13" s="2">
        <v>116218.77303786</v>
      </c>
      <c r="F13" s="22">
        <f t="shared" si="0"/>
        <v>269144.00923393399</v>
      </c>
      <c r="G13" s="22">
        <v>251400.68432925598</v>
      </c>
      <c r="H13" s="22">
        <v>163.65634792</v>
      </c>
      <c r="I13" s="22">
        <v>15184.23512093</v>
      </c>
      <c r="J13" s="22">
        <v>2395.4334358279998</v>
      </c>
      <c r="K13" s="22">
        <v>0</v>
      </c>
      <c r="L13" s="2">
        <v>30506.289781225001</v>
      </c>
      <c r="M13" s="2">
        <v>1365.7807179270001</v>
      </c>
      <c r="N13" s="2">
        <v>179876.476912263</v>
      </c>
    </row>
    <row r="14" spans="2:14" ht="12.9" customHeight="1" x14ac:dyDescent="0.2">
      <c r="B14" s="12" t="s">
        <v>43</v>
      </c>
      <c r="C14" s="1" t="s">
        <v>15</v>
      </c>
      <c r="D14" s="2">
        <v>536191.48179673206</v>
      </c>
      <c r="E14" s="2">
        <v>167063.72178062101</v>
      </c>
      <c r="F14" s="22">
        <f t="shared" si="0"/>
        <v>51866.014041432994</v>
      </c>
      <c r="G14" s="22">
        <v>14059.805671239999</v>
      </c>
      <c r="H14" s="22">
        <v>5306.3226382590001</v>
      </c>
      <c r="I14" s="22">
        <v>4899.9150599889999</v>
      </c>
      <c r="J14" s="22">
        <v>5721.0165218800003</v>
      </c>
      <c r="K14" s="22">
        <v>21878.954150065001</v>
      </c>
      <c r="L14" s="2">
        <v>232367.22049807801</v>
      </c>
      <c r="M14" s="2">
        <v>84894.5254766</v>
      </c>
      <c r="N14" s="2">
        <v>167215.16951726199</v>
      </c>
    </row>
    <row r="15" spans="2:14" ht="12.9" customHeight="1" x14ac:dyDescent="0.2">
      <c r="B15" s="12" t="s">
        <v>44</v>
      </c>
      <c r="C15" s="1" t="s">
        <v>16</v>
      </c>
      <c r="D15" s="2">
        <v>118313.30403939899</v>
      </c>
      <c r="E15" s="2">
        <v>3777.141604039</v>
      </c>
      <c r="F15" s="22">
        <f t="shared" si="0"/>
        <v>1895.8518452520002</v>
      </c>
      <c r="G15" s="22">
        <v>194.92137467699999</v>
      </c>
      <c r="H15" s="22">
        <v>0</v>
      </c>
      <c r="I15" s="22">
        <v>402.76798917000002</v>
      </c>
      <c r="J15" s="22">
        <v>1298.1624814050001</v>
      </c>
      <c r="K15" s="22">
        <v>0</v>
      </c>
      <c r="L15" s="2">
        <v>134.10361732300001</v>
      </c>
      <c r="M15" s="2">
        <v>112506.206972785</v>
      </c>
      <c r="N15" s="2">
        <v>437.86103721699999</v>
      </c>
    </row>
    <row r="16" spans="2:14" ht="12.9" customHeight="1" x14ac:dyDescent="0.2">
      <c r="B16" s="12" t="s">
        <v>45</v>
      </c>
      <c r="C16" s="1" t="s">
        <v>17</v>
      </c>
      <c r="D16" s="2">
        <v>4631.8203362100003</v>
      </c>
      <c r="E16" s="2">
        <v>1321.86235741</v>
      </c>
      <c r="F16" s="22">
        <f t="shared" si="0"/>
        <v>1117.7727804609997</v>
      </c>
      <c r="G16" s="22">
        <v>1029.6436526259999</v>
      </c>
      <c r="H16" s="22">
        <v>12.165014814999999</v>
      </c>
      <c r="I16" s="22">
        <v>7.1682646400000003</v>
      </c>
      <c r="J16" s="22">
        <v>7.5573734699999999</v>
      </c>
      <c r="K16" s="22">
        <v>61.238474910000001</v>
      </c>
      <c r="L16" s="2">
        <v>2192.054026839</v>
      </c>
      <c r="M16" s="2">
        <v>0.1311715</v>
      </c>
      <c r="N16" s="2">
        <v>1315.0286060999999</v>
      </c>
    </row>
    <row r="17" spans="2:14" ht="12.9" customHeight="1" x14ac:dyDescent="0.2">
      <c r="B17" s="13" t="s">
        <v>46</v>
      </c>
      <c r="C17" s="14" t="s">
        <v>18</v>
      </c>
      <c r="D17" s="15">
        <v>344054.13026271597</v>
      </c>
      <c r="E17" s="15">
        <v>275510.30937068199</v>
      </c>
      <c r="F17" s="23">
        <f t="shared" si="0"/>
        <v>9350.961442277001</v>
      </c>
      <c r="G17" s="23">
        <v>5530.0662454960002</v>
      </c>
      <c r="H17" s="23">
        <v>21.300299316</v>
      </c>
      <c r="I17" s="23">
        <v>1093.9768415359999</v>
      </c>
      <c r="J17" s="23">
        <v>2692.9951344139999</v>
      </c>
      <c r="K17" s="23">
        <v>12.622921515</v>
      </c>
      <c r="L17" s="15">
        <v>49142.514883898999</v>
      </c>
      <c r="M17" s="15">
        <v>10050.344565858</v>
      </c>
      <c r="N17" s="15">
        <v>31341.349095260997</v>
      </c>
    </row>
    <row r="18" spans="2:14" ht="12.9" customHeight="1" x14ac:dyDescent="0.2">
      <c r="B18" s="11" t="s">
        <v>47</v>
      </c>
      <c r="C18" s="1"/>
      <c r="D18" s="3">
        <v>2382151.1467118291</v>
      </c>
      <c r="E18" s="3">
        <v>1030837.87345223</v>
      </c>
      <c r="F18" s="21">
        <f t="shared" si="0"/>
        <v>716671.91251789499</v>
      </c>
      <c r="G18" s="21">
        <v>532894.03945310903</v>
      </c>
      <c r="H18" s="21">
        <v>13404.988243940001</v>
      </c>
      <c r="I18" s="21">
        <v>40523.317784744002</v>
      </c>
      <c r="J18" s="21">
        <v>40151.581377447001</v>
      </c>
      <c r="K18" s="21">
        <v>89697.985658655001</v>
      </c>
      <c r="L18" s="3">
        <v>501918.76451267401</v>
      </c>
      <c r="M18" s="3">
        <v>132722.59622902999</v>
      </c>
      <c r="N18" s="3">
        <v>260027.45212569099</v>
      </c>
    </row>
    <row r="19" spans="2:14" ht="12.9" customHeight="1" x14ac:dyDescent="0.2">
      <c r="B19" s="12" t="s">
        <v>39</v>
      </c>
      <c r="C19" s="1" t="s">
        <v>11</v>
      </c>
      <c r="D19" s="2">
        <v>2727.2622080000001</v>
      </c>
      <c r="E19" s="2" t="s">
        <v>19</v>
      </c>
      <c r="F19" s="22">
        <f>+G19</f>
        <v>2727.2622080000001</v>
      </c>
      <c r="G19" s="22">
        <v>2727.2622080000001</v>
      </c>
      <c r="H19" s="22" t="s">
        <v>19</v>
      </c>
      <c r="I19" s="22" t="s">
        <v>19</v>
      </c>
      <c r="J19" s="22" t="s">
        <v>19</v>
      </c>
      <c r="K19" s="22" t="s">
        <v>19</v>
      </c>
      <c r="L19" s="2">
        <v>0</v>
      </c>
      <c r="M19" s="2" t="s">
        <v>19</v>
      </c>
      <c r="N19" s="2">
        <v>2745.8570239999999</v>
      </c>
    </row>
    <row r="20" spans="2:14" ht="12.9" customHeight="1" x14ac:dyDescent="0.2">
      <c r="B20" s="12" t="s">
        <v>40</v>
      </c>
      <c r="C20" s="1" t="s">
        <v>12</v>
      </c>
      <c r="D20" s="2">
        <v>442463.17083165701</v>
      </c>
      <c r="E20" s="2" t="s">
        <v>19</v>
      </c>
      <c r="F20" s="22">
        <f>+G20</f>
        <v>442145.90381650702</v>
      </c>
      <c r="G20" s="22">
        <v>442145.90381650702</v>
      </c>
      <c r="H20" s="22" t="s">
        <v>19</v>
      </c>
      <c r="I20" s="22">
        <v>0</v>
      </c>
      <c r="J20" s="22" t="s">
        <v>19</v>
      </c>
      <c r="K20" s="22" t="s">
        <v>19</v>
      </c>
      <c r="L20" s="2">
        <v>317.26701515000002</v>
      </c>
      <c r="M20" s="2" t="s">
        <v>19</v>
      </c>
      <c r="N20" s="2">
        <v>82262.797887209003</v>
      </c>
    </row>
    <row r="21" spans="2:14" ht="12.9" customHeight="1" x14ac:dyDescent="0.2">
      <c r="B21" s="12" t="s">
        <v>41</v>
      </c>
      <c r="C21" s="1" t="s">
        <v>13</v>
      </c>
      <c r="D21" s="2">
        <v>221536.04629991899</v>
      </c>
      <c r="E21" s="2">
        <v>12899.996471382001</v>
      </c>
      <c r="F21" s="22">
        <f t="shared" si="0"/>
        <v>1098.952137195</v>
      </c>
      <c r="G21" s="22">
        <v>625.49055946500005</v>
      </c>
      <c r="H21" s="22">
        <v>0</v>
      </c>
      <c r="I21" s="22">
        <v>473.46157772999999</v>
      </c>
      <c r="J21" s="22">
        <v>0</v>
      </c>
      <c r="K21" s="22">
        <v>0</v>
      </c>
      <c r="L21" s="2">
        <v>207537.097691342</v>
      </c>
      <c r="M21" s="2">
        <v>0</v>
      </c>
      <c r="N21" s="2">
        <v>89831.990212628996</v>
      </c>
    </row>
    <row r="22" spans="2:14" ht="12.9" customHeight="1" x14ac:dyDescent="0.2">
      <c r="B22" s="12" t="s">
        <v>42</v>
      </c>
      <c r="C22" s="1" t="s">
        <v>14</v>
      </c>
      <c r="D22" s="2">
        <v>585581.16847583698</v>
      </c>
      <c r="E22" s="2">
        <v>330162.60716507002</v>
      </c>
      <c r="F22" s="22">
        <f t="shared" si="0"/>
        <v>25087.184327988998</v>
      </c>
      <c r="G22" s="22">
        <v>112.17358489999999</v>
      </c>
      <c r="H22" s="22">
        <v>379.43907554999998</v>
      </c>
      <c r="I22" s="22">
        <v>24171.761389869</v>
      </c>
      <c r="J22" s="22">
        <v>266.55203202000001</v>
      </c>
      <c r="K22" s="22">
        <v>157.25824564999999</v>
      </c>
      <c r="L22" s="2">
        <v>104676.18697101899</v>
      </c>
      <c r="M22" s="2">
        <v>125655.19001175901</v>
      </c>
      <c r="N22" s="2">
        <v>11530.161207372001</v>
      </c>
    </row>
    <row r="23" spans="2:14" ht="12.9" customHeight="1" x14ac:dyDescent="0.2">
      <c r="B23" s="12" t="s">
        <v>43</v>
      </c>
      <c r="C23" s="1" t="s">
        <v>15</v>
      </c>
      <c r="D23" s="2">
        <v>659947.51912984601</v>
      </c>
      <c r="E23" s="2">
        <v>410571.72214978997</v>
      </c>
      <c r="F23" s="22">
        <f t="shared" si="0"/>
        <v>120391.18590878</v>
      </c>
      <c r="G23" s="22">
        <v>83191.949869478005</v>
      </c>
      <c r="H23" s="22">
        <v>12952.89685712</v>
      </c>
      <c r="I23" s="22">
        <v>14269.419664134</v>
      </c>
      <c r="J23" s="22">
        <v>9953.8195180479997</v>
      </c>
      <c r="K23" s="22">
        <v>23.1</v>
      </c>
      <c r="L23" s="2">
        <v>128984.611071276</v>
      </c>
      <c r="M23" s="2">
        <v>0</v>
      </c>
      <c r="N23" s="2">
        <v>43459.132184148002</v>
      </c>
    </row>
    <row r="24" spans="2:14" ht="12.9" customHeight="1" x14ac:dyDescent="0.2">
      <c r="B24" s="12" t="s">
        <v>44</v>
      </c>
      <c r="C24" s="1" t="s">
        <v>16</v>
      </c>
      <c r="D24" s="2">
        <v>117630.78484716899</v>
      </c>
      <c r="E24" s="2">
        <v>0</v>
      </c>
      <c r="F24" s="22">
        <f t="shared" si="0"/>
        <v>117630.78484716899</v>
      </c>
      <c r="G24" s="22">
        <v>0</v>
      </c>
      <c r="H24" s="22">
        <v>0</v>
      </c>
      <c r="I24" s="22">
        <v>0</v>
      </c>
      <c r="J24" s="22">
        <v>28175.840318155999</v>
      </c>
      <c r="K24" s="22">
        <v>89454.944529012995</v>
      </c>
      <c r="L24" s="2">
        <v>0</v>
      </c>
      <c r="M24" s="2">
        <v>0</v>
      </c>
      <c r="N24" s="2">
        <v>1120.3802294469999</v>
      </c>
    </row>
    <row r="25" spans="2:14" ht="12.9" customHeight="1" x14ac:dyDescent="0.2">
      <c r="B25" s="12" t="s">
        <v>45</v>
      </c>
      <c r="C25" s="1" t="s">
        <v>17</v>
      </c>
      <c r="D25" s="2">
        <v>2339.8585935390001</v>
      </c>
      <c r="E25" s="2">
        <v>1132.98646837</v>
      </c>
      <c r="F25" s="22">
        <f t="shared" si="0"/>
        <v>1053.6984040230002</v>
      </c>
      <c r="G25" s="22">
        <v>1035.0661931229999</v>
      </c>
      <c r="H25" s="22">
        <v>0.65229724</v>
      </c>
      <c r="I25" s="22">
        <v>11.03371463</v>
      </c>
      <c r="J25" s="22">
        <v>1.1818423300000001</v>
      </c>
      <c r="K25" s="22">
        <v>5.7643567000000004</v>
      </c>
      <c r="L25" s="2">
        <v>153.154237956</v>
      </c>
      <c r="M25" s="2">
        <v>1.9483190000000001E-2</v>
      </c>
      <c r="N25" s="2">
        <v>3606.9903487709998</v>
      </c>
    </row>
    <row r="26" spans="2:14" ht="12.9" customHeight="1" x14ac:dyDescent="0.2">
      <c r="B26" s="12" t="s">
        <v>48</v>
      </c>
      <c r="C26" s="1" t="s">
        <v>18</v>
      </c>
      <c r="D26" s="2">
        <v>349925.33632586198</v>
      </c>
      <c r="E26" s="2">
        <v>276070.56119761802</v>
      </c>
      <c r="F26" s="22">
        <f t="shared" si="0"/>
        <v>6536.940868232</v>
      </c>
      <c r="G26" s="22">
        <v>3056.1932216360001</v>
      </c>
      <c r="H26" s="22">
        <v>72.000014030000003</v>
      </c>
      <c r="I26" s="22">
        <v>1597.6414383809999</v>
      </c>
      <c r="J26" s="22">
        <v>1754.1876668929999</v>
      </c>
      <c r="K26" s="22">
        <v>56.918527292</v>
      </c>
      <c r="L26" s="2">
        <v>60250.447525930998</v>
      </c>
      <c r="M26" s="2">
        <v>7067.3867340810002</v>
      </c>
      <c r="N26" s="2">
        <v>25470.143032115</v>
      </c>
    </row>
    <row r="27" spans="2:14" ht="12.9" customHeight="1" x14ac:dyDescent="0.2">
      <c r="B27" s="16" t="s">
        <v>49</v>
      </c>
      <c r="C27" s="17"/>
      <c r="D27" s="18">
        <v>-237927.18462375301</v>
      </c>
      <c r="E27" s="18">
        <v>-397116.87395586999</v>
      </c>
      <c r="F27" s="24">
        <f t="shared" si="0"/>
        <v>6317.4771791889998</v>
      </c>
      <c r="G27" s="24">
        <v>26354.020128504999</v>
      </c>
      <c r="H27" s="24">
        <v>-205.15972174300001</v>
      </c>
      <c r="I27" s="24">
        <v>-12702.454271449</v>
      </c>
      <c r="J27" s="24">
        <v>-7128.9289561260002</v>
      </c>
      <c r="K27" s="24">
        <v>2.0000000000000001E-9</v>
      </c>
      <c r="L27" s="18">
        <v>-152836.03908298499</v>
      </c>
      <c r="M27" s="18">
        <v>305708.25123591302</v>
      </c>
      <c r="N27" s="18">
        <v>237927.18462375301</v>
      </c>
    </row>
  </sheetData>
  <mergeCells count="4">
    <mergeCell ref="B6:B7"/>
    <mergeCell ref="C6:C7"/>
    <mergeCell ref="D6:D7"/>
    <mergeCell ref="F6:K6"/>
  </mergeCell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27"/>
  <sheetViews>
    <sheetView showGridLines="0" workbookViewId="0">
      <selection activeCell="B1" sqref="B1"/>
    </sheetView>
  </sheetViews>
  <sheetFormatPr defaultColWidth="9.28515625" defaultRowHeight="12.9" customHeight="1" x14ac:dyDescent="0.2"/>
  <cols>
    <col min="1" max="1" width="2.85546875" style="5" customWidth="1"/>
    <col min="2" max="2" width="70.140625" style="5" customWidth="1"/>
    <col min="3" max="3" width="9.28515625" style="5"/>
    <col min="4" max="8" width="14.85546875" style="5" customWidth="1"/>
    <col min="9" max="9" width="21.85546875" style="5" customWidth="1"/>
    <col min="10" max="14" width="14.85546875" style="5" customWidth="1"/>
    <col min="15" max="16384" width="9.28515625" style="5"/>
  </cols>
  <sheetData>
    <row r="2" spans="2:14" ht="15.6" x14ac:dyDescent="0.3">
      <c r="B2" s="28" t="s">
        <v>69</v>
      </c>
      <c r="E2" s="6"/>
      <c r="H2" s="28" t="s">
        <v>94</v>
      </c>
    </row>
    <row r="3" spans="2:14" ht="12.9" customHeight="1" x14ac:dyDescent="0.25">
      <c r="B3" s="7" t="s">
        <v>20</v>
      </c>
    </row>
    <row r="4" spans="2:14" ht="12.9" customHeight="1" x14ac:dyDescent="0.25">
      <c r="B4" s="26"/>
    </row>
    <row r="5" spans="2:14" ht="12.9" customHeight="1" x14ac:dyDescent="0.2">
      <c r="B5" s="4"/>
    </row>
    <row r="6" spans="2:14" s="27" customFormat="1" ht="20.399999999999999" x14ac:dyDescent="0.2">
      <c r="B6" s="30" t="s">
        <v>21</v>
      </c>
      <c r="C6" s="32"/>
      <c r="D6" s="34" t="s">
        <v>22</v>
      </c>
      <c r="E6" s="9" t="s">
        <v>23</v>
      </c>
      <c r="F6" s="29" t="s">
        <v>24</v>
      </c>
      <c r="G6" s="29"/>
      <c r="H6" s="29"/>
      <c r="I6" s="29"/>
      <c r="J6" s="29"/>
      <c r="K6" s="29"/>
      <c r="L6" s="9" t="s">
        <v>25</v>
      </c>
      <c r="M6" s="9" t="s">
        <v>26</v>
      </c>
      <c r="N6" s="9" t="s">
        <v>27</v>
      </c>
    </row>
    <row r="7" spans="2:14" s="27" customFormat="1" ht="91.8" x14ac:dyDescent="0.2">
      <c r="B7" s="31"/>
      <c r="C7" s="33"/>
      <c r="D7" s="35"/>
      <c r="E7" s="9" t="s">
        <v>28</v>
      </c>
      <c r="F7" s="19" t="s">
        <v>29</v>
      </c>
      <c r="G7" s="19" t="s">
        <v>30</v>
      </c>
      <c r="H7" s="19" t="s">
        <v>31</v>
      </c>
      <c r="I7" s="19" t="s">
        <v>32</v>
      </c>
      <c r="J7" s="19" t="s">
        <v>33</v>
      </c>
      <c r="K7" s="19" t="s">
        <v>34</v>
      </c>
      <c r="L7" s="9" t="s">
        <v>35</v>
      </c>
      <c r="M7" s="9" t="s">
        <v>36</v>
      </c>
      <c r="N7" s="9" t="s">
        <v>37</v>
      </c>
    </row>
    <row r="8" spans="2:14" ht="12.9" customHeight="1" x14ac:dyDescent="0.2">
      <c r="B8" s="9"/>
      <c r="C8" s="9"/>
      <c r="D8" s="10" t="s">
        <v>0</v>
      </c>
      <c r="E8" s="10" t="s">
        <v>1</v>
      </c>
      <c r="F8" s="20" t="s">
        <v>2</v>
      </c>
      <c r="G8" s="20" t="s">
        <v>3</v>
      </c>
      <c r="H8" s="20" t="s">
        <v>4</v>
      </c>
      <c r="I8" s="20" t="s">
        <v>5</v>
      </c>
      <c r="J8" s="20" t="s">
        <v>6</v>
      </c>
      <c r="K8" s="20" t="s">
        <v>7</v>
      </c>
      <c r="L8" s="10" t="s">
        <v>8</v>
      </c>
      <c r="M8" s="10" t="s">
        <v>9</v>
      </c>
      <c r="N8" s="10" t="s">
        <v>10</v>
      </c>
    </row>
    <row r="9" spans="2:14" ht="12.9" customHeight="1" x14ac:dyDescent="0.2">
      <c r="B9" s="11" t="s">
        <v>38</v>
      </c>
      <c r="C9" s="1"/>
      <c r="D9" s="3">
        <v>2148255.2478980939</v>
      </c>
      <c r="E9" s="3">
        <v>641959.81571160199</v>
      </c>
      <c r="F9" s="21">
        <f>+G9+H9+I9+J9+K9</f>
        <v>721508.13245133706</v>
      </c>
      <c r="G9" s="21">
        <v>554878.99606647098</v>
      </c>
      <c r="H9" s="21">
        <v>13710.958460893</v>
      </c>
      <c r="I9" s="21">
        <v>29012.587642022001</v>
      </c>
      <c r="J9" s="21">
        <v>33886.842154418999</v>
      </c>
      <c r="K9" s="21">
        <v>90018.748127532002</v>
      </c>
      <c r="L9" s="3">
        <v>346288.38904293702</v>
      </c>
      <c r="M9" s="3">
        <v>438498.91069221799</v>
      </c>
      <c r="N9" s="3">
        <v>502906.65434213501</v>
      </c>
    </row>
    <row r="10" spans="2:14" ht="12.9" customHeight="1" x14ac:dyDescent="0.2">
      <c r="B10" s="12" t="s">
        <v>39</v>
      </c>
      <c r="C10" s="1" t="s">
        <v>11</v>
      </c>
      <c r="D10" s="2">
        <v>2679.7521919999999</v>
      </c>
      <c r="E10" s="2" t="s">
        <v>19</v>
      </c>
      <c r="F10" s="22">
        <f>+G10</f>
        <v>2679.7521919999999</v>
      </c>
      <c r="G10" s="22">
        <v>2679.7521919999999</v>
      </c>
      <c r="H10" s="22" t="s">
        <v>19</v>
      </c>
      <c r="I10" s="22" t="s">
        <v>19</v>
      </c>
      <c r="J10" s="22" t="s">
        <v>19</v>
      </c>
      <c r="K10" s="22" t="s">
        <v>19</v>
      </c>
      <c r="L10" s="2">
        <v>0</v>
      </c>
      <c r="M10" s="2" t="s">
        <v>19</v>
      </c>
      <c r="N10" s="2">
        <v>2662.2981119999999</v>
      </c>
    </row>
    <row r="11" spans="2:14" ht="12.9" customHeight="1" x14ac:dyDescent="0.2">
      <c r="B11" s="12" t="s">
        <v>40</v>
      </c>
      <c r="C11" s="1" t="s">
        <v>12</v>
      </c>
      <c r="D11" s="2">
        <v>469555.56572602002</v>
      </c>
      <c r="E11" s="2">
        <v>65358.306704544004</v>
      </c>
      <c r="F11" s="22">
        <f t="shared" ref="F11:F27" si="0">+G11+H11+I11+J11+K11</f>
        <v>154508.92444849102</v>
      </c>
      <c r="G11" s="22">
        <v>140721.58161690901</v>
      </c>
      <c r="H11" s="22">
        <v>1882.6419306299999</v>
      </c>
      <c r="I11" s="22">
        <v>5098.6479532009998</v>
      </c>
      <c r="J11" s="22">
        <v>1948.6507738810001</v>
      </c>
      <c r="K11" s="22">
        <v>4857.4021738700003</v>
      </c>
      <c r="L11" s="2">
        <v>24349.656721210002</v>
      </c>
      <c r="M11" s="2">
        <v>225338.67785177499</v>
      </c>
      <c r="N11" s="2">
        <v>44402.208281362</v>
      </c>
    </row>
    <row r="12" spans="2:14" ht="12.9" customHeight="1" x14ac:dyDescent="0.2">
      <c r="B12" s="12" t="s">
        <v>41</v>
      </c>
      <c r="C12" s="1" t="s">
        <v>13</v>
      </c>
      <c r="D12" s="2">
        <v>241575.42180660501</v>
      </c>
      <c r="E12" s="2">
        <v>2224.7325468089998</v>
      </c>
      <c r="F12" s="22">
        <f t="shared" si="0"/>
        <v>228789.561134888</v>
      </c>
      <c r="G12" s="22">
        <v>139917.61820591299</v>
      </c>
      <c r="H12" s="22">
        <v>6424.6275753700002</v>
      </c>
      <c r="I12" s="22">
        <v>1008.534020818</v>
      </c>
      <c r="J12" s="22">
        <v>18940.106365268999</v>
      </c>
      <c r="K12" s="22">
        <v>62498.674967518011</v>
      </c>
      <c r="L12" s="2">
        <v>8858.5965660559996</v>
      </c>
      <c r="M12" s="2">
        <v>1702.531558852</v>
      </c>
      <c r="N12" s="2">
        <v>72421.692579348994</v>
      </c>
    </row>
    <row r="13" spans="2:14" ht="12.9" customHeight="1" x14ac:dyDescent="0.2">
      <c r="B13" s="12" t="s">
        <v>42</v>
      </c>
      <c r="C13" s="1" t="s">
        <v>14</v>
      </c>
      <c r="D13" s="2">
        <v>423221.21133263299</v>
      </c>
      <c r="E13" s="2">
        <v>120229.434788082</v>
      </c>
      <c r="F13" s="22">
        <f t="shared" si="0"/>
        <v>270297.70127744891</v>
      </c>
      <c r="G13" s="22">
        <v>251298.44364629596</v>
      </c>
      <c r="H13" s="22">
        <v>134.98058928</v>
      </c>
      <c r="I13" s="22">
        <v>16430.665377023</v>
      </c>
      <c r="J13" s="22">
        <v>2433.6116648500001</v>
      </c>
      <c r="K13" s="22">
        <v>0</v>
      </c>
      <c r="L13" s="2">
        <v>31381.129530558999</v>
      </c>
      <c r="M13" s="2">
        <v>1312.9457365430001</v>
      </c>
      <c r="N13" s="2">
        <v>179367.05568507299</v>
      </c>
    </row>
    <row r="14" spans="2:14" ht="12.9" customHeight="1" x14ac:dyDescent="0.2">
      <c r="B14" s="12" t="s">
        <v>43</v>
      </c>
      <c r="C14" s="1" t="s">
        <v>15</v>
      </c>
      <c r="D14" s="2">
        <v>540671.86045825295</v>
      </c>
      <c r="E14" s="2">
        <v>170134.92567594501</v>
      </c>
      <c r="F14" s="22">
        <f t="shared" si="0"/>
        <v>52086.885615491992</v>
      </c>
      <c r="G14" s="22">
        <v>13556.24646694</v>
      </c>
      <c r="H14" s="22">
        <v>5245.911799339</v>
      </c>
      <c r="I14" s="22">
        <v>5005.8198835390003</v>
      </c>
      <c r="J14" s="22">
        <v>5733.8576434500001</v>
      </c>
      <c r="K14" s="22">
        <v>22545.049822223998</v>
      </c>
      <c r="L14" s="2">
        <v>231596.96029171301</v>
      </c>
      <c r="M14" s="2">
        <v>86853.088875103</v>
      </c>
      <c r="N14" s="2">
        <v>170262.681543268</v>
      </c>
    </row>
    <row r="15" spans="2:14" ht="12.9" customHeight="1" x14ac:dyDescent="0.2">
      <c r="B15" s="12" t="s">
        <v>44</v>
      </c>
      <c r="C15" s="1" t="s">
        <v>16</v>
      </c>
      <c r="D15" s="2">
        <v>118873.108748913</v>
      </c>
      <c r="E15" s="2">
        <v>3838.239140488</v>
      </c>
      <c r="F15" s="22">
        <f t="shared" si="0"/>
        <v>2033.9836195510002</v>
      </c>
      <c r="G15" s="22">
        <v>189.59186786000001</v>
      </c>
      <c r="H15" s="22">
        <v>0</v>
      </c>
      <c r="I15" s="22">
        <v>357.95012012900003</v>
      </c>
      <c r="J15" s="22">
        <v>1486.4416315620001</v>
      </c>
      <c r="K15" s="22">
        <v>0</v>
      </c>
      <c r="L15" s="2">
        <v>141.635112948</v>
      </c>
      <c r="M15" s="2">
        <v>112859.25087592599</v>
      </c>
      <c r="N15" s="2">
        <v>423.51779385899999</v>
      </c>
    </row>
    <row r="16" spans="2:14" ht="12.9" customHeight="1" x14ac:dyDescent="0.2">
      <c r="B16" s="12" t="s">
        <v>45</v>
      </c>
      <c r="C16" s="1" t="s">
        <v>17</v>
      </c>
      <c r="D16" s="2">
        <v>3311.577132375</v>
      </c>
      <c r="E16" s="2">
        <v>1239.3334385999999</v>
      </c>
      <c r="F16" s="22">
        <f t="shared" si="0"/>
        <v>1116.275780529</v>
      </c>
      <c r="G16" s="22">
        <v>983.32820874899994</v>
      </c>
      <c r="H16" s="22">
        <v>5.7242626200000002</v>
      </c>
      <c r="I16" s="22">
        <v>8.1085419600000002</v>
      </c>
      <c r="J16" s="22">
        <v>14.685554379999999</v>
      </c>
      <c r="K16" s="22">
        <v>104.42921282</v>
      </c>
      <c r="L16" s="2">
        <v>955.44813946600004</v>
      </c>
      <c r="M16" s="2">
        <v>0.51977377999999996</v>
      </c>
      <c r="N16" s="2">
        <v>1902.742416948</v>
      </c>
    </row>
    <row r="17" spans="2:14" ht="12.9" customHeight="1" x14ac:dyDescent="0.2">
      <c r="B17" s="13" t="s">
        <v>46</v>
      </c>
      <c r="C17" s="14" t="s">
        <v>18</v>
      </c>
      <c r="D17" s="15">
        <v>348366.75050129503</v>
      </c>
      <c r="E17" s="15">
        <v>278934.84341713402</v>
      </c>
      <c r="F17" s="23">
        <f t="shared" si="0"/>
        <v>9995.0483829370005</v>
      </c>
      <c r="G17" s="23">
        <v>5532.4338618040001</v>
      </c>
      <c r="H17" s="23">
        <v>17.072303653999999</v>
      </c>
      <c r="I17" s="23">
        <v>1102.8617453520001</v>
      </c>
      <c r="J17" s="23">
        <v>3329.4885210269999</v>
      </c>
      <c r="K17" s="23">
        <v>13.191951100000001</v>
      </c>
      <c r="L17" s="15">
        <v>49004.962680985001</v>
      </c>
      <c r="M17" s="15">
        <v>10431.896020239001</v>
      </c>
      <c r="N17" s="15">
        <v>31464.457930275999</v>
      </c>
    </row>
    <row r="18" spans="2:14" ht="12.9" customHeight="1" x14ac:dyDescent="0.2">
      <c r="B18" s="11" t="s">
        <v>47</v>
      </c>
      <c r="C18" s="1"/>
      <c r="D18" s="3">
        <v>2395080.6387161152</v>
      </c>
      <c r="E18" s="3">
        <v>1039398.6822117422</v>
      </c>
      <c r="F18" s="21">
        <f t="shared" si="0"/>
        <v>716370.70522480598</v>
      </c>
      <c r="G18" s="21">
        <v>530720.70126215904</v>
      </c>
      <c r="H18" s="21">
        <v>14354.129685645001</v>
      </c>
      <c r="I18" s="21">
        <v>40491.524109580001</v>
      </c>
      <c r="J18" s="21">
        <v>40785.602039890997</v>
      </c>
      <c r="K18" s="21">
        <v>90018.748127530998</v>
      </c>
      <c r="L18" s="3">
        <v>505172.56316528999</v>
      </c>
      <c r="M18" s="3">
        <v>134138.688114277</v>
      </c>
      <c r="N18" s="3">
        <v>256081.26352411401</v>
      </c>
    </row>
    <row r="19" spans="2:14" ht="12.9" customHeight="1" x14ac:dyDescent="0.2">
      <c r="B19" s="12" t="s">
        <v>39</v>
      </c>
      <c r="C19" s="1" t="s">
        <v>11</v>
      </c>
      <c r="D19" s="2">
        <v>2662.2981119999999</v>
      </c>
      <c r="E19" s="2" t="s">
        <v>19</v>
      </c>
      <c r="F19" s="22">
        <f>+G19</f>
        <v>2662.2981119999999</v>
      </c>
      <c r="G19" s="22">
        <v>2662.2981119999999</v>
      </c>
      <c r="H19" s="22" t="s">
        <v>19</v>
      </c>
      <c r="I19" s="22" t="s">
        <v>19</v>
      </c>
      <c r="J19" s="22" t="s">
        <v>19</v>
      </c>
      <c r="K19" s="22" t="s">
        <v>19</v>
      </c>
      <c r="L19" s="2">
        <v>0</v>
      </c>
      <c r="M19" s="2" t="s">
        <v>19</v>
      </c>
      <c r="N19" s="2">
        <v>2679.7521919999999</v>
      </c>
    </row>
    <row r="20" spans="2:14" ht="12.9" customHeight="1" x14ac:dyDescent="0.2">
      <c r="B20" s="12" t="s">
        <v>40</v>
      </c>
      <c r="C20" s="1" t="s">
        <v>12</v>
      </c>
      <c r="D20" s="2">
        <v>439032.068130192</v>
      </c>
      <c r="E20" s="2" t="s">
        <v>19</v>
      </c>
      <c r="F20" s="22">
        <f>+G20</f>
        <v>438726.02689308202</v>
      </c>
      <c r="G20" s="22">
        <v>438726.02689308202</v>
      </c>
      <c r="H20" s="22" t="s">
        <v>19</v>
      </c>
      <c r="I20" s="22">
        <v>0</v>
      </c>
      <c r="J20" s="22" t="s">
        <v>19</v>
      </c>
      <c r="K20" s="22" t="s">
        <v>19</v>
      </c>
      <c r="L20" s="2">
        <v>306.04123711</v>
      </c>
      <c r="M20" s="2" t="s">
        <v>19</v>
      </c>
      <c r="N20" s="2">
        <v>74925.705877190005</v>
      </c>
    </row>
    <row r="21" spans="2:14" ht="12.9" customHeight="1" x14ac:dyDescent="0.2">
      <c r="B21" s="12" t="s">
        <v>41</v>
      </c>
      <c r="C21" s="1" t="s">
        <v>13</v>
      </c>
      <c r="D21" s="2">
        <v>219995.48123809599</v>
      </c>
      <c r="E21" s="2">
        <v>12715.950134655999</v>
      </c>
      <c r="F21" s="22">
        <f t="shared" si="0"/>
        <v>1095.1760017899999</v>
      </c>
      <c r="G21" s="22">
        <v>614.67100417999995</v>
      </c>
      <c r="H21" s="22">
        <v>0</v>
      </c>
      <c r="I21" s="22">
        <v>480.50499760999998</v>
      </c>
      <c r="J21" s="22">
        <v>0</v>
      </c>
      <c r="K21" s="22">
        <v>0</v>
      </c>
      <c r="L21" s="2">
        <v>206184.35510165</v>
      </c>
      <c r="M21" s="2">
        <v>0</v>
      </c>
      <c r="N21" s="2">
        <v>94001.633147857996</v>
      </c>
    </row>
    <row r="22" spans="2:14" ht="12.9" customHeight="1" x14ac:dyDescent="0.2">
      <c r="B22" s="12" t="s">
        <v>42</v>
      </c>
      <c r="C22" s="1" t="s">
        <v>14</v>
      </c>
      <c r="D22" s="2">
        <v>590739.31908633001</v>
      </c>
      <c r="E22" s="2">
        <v>333851.56666187302</v>
      </c>
      <c r="F22" s="22">
        <f t="shared" si="0"/>
        <v>25443.084137696002</v>
      </c>
      <c r="G22" s="22">
        <v>208.55671737</v>
      </c>
      <c r="H22" s="22">
        <v>407.80332311000001</v>
      </c>
      <c r="I22" s="22">
        <v>24043.489355115998</v>
      </c>
      <c r="J22" s="22">
        <v>276.43796581999999</v>
      </c>
      <c r="K22" s="22">
        <v>506.79677627999996</v>
      </c>
      <c r="L22" s="2">
        <v>104836.524568793</v>
      </c>
      <c r="M22" s="2">
        <v>126608.14371796801</v>
      </c>
      <c r="N22" s="2">
        <v>11848.947931376</v>
      </c>
    </row>
    <row r="23" spans="2:14" ht="12.9" customHeight="1" x14ac:dyDescent="0.2">
      <c r="B23" s="12" t="s">
        <v>43</v>
      </c>
      <c r="C23" s="1" t="s">
        <v>15</v>
      </c>
      <c r="D23" s="2">
        <v>666103.76435744402</v>
      </c>
      <c r="E23" s="2">
        <v>414022.45206117001</v>
      </c>
      <c r="F23" s="22">
        <f t="shared" si="0"/>
        <v>122714.162708958</v>
      </c>
      <c r="G23" s="22">
        <v>84330.365294300995</v>
      </c>
      <c r="H23" s="22">
        <v>13865.557091115001</v>
      </c>
      <c r="I23" s="22">
        <v>14235.918187241001</v>
      </c>
      <c r="J23" s="22">
        <v>10259.222136300999</v>
      </c>
      <c r="K23" s="22">
        <v>23.1</v>
      </c>
      <c r="L23" s="2">
        <v>129367.149587316</v>
      </c>
      <c r="M23" s="2">
        <v>0</v>
      </c>
      <c r="N23" s="2">
        <v>44830.777644077003</v>
      </c>
    </row>
    <row r="24" spans="2:14" ht="12.9" customHeight="1" x14ac:dyDescent="0.2">
      <c r="B24" s="12" t="s">
        <v>44</v>
      </c>
      <c r="C24" s="1" t="s">
        <v>16</v>
      </c>
      <c r="D24" s="2">
        <v>117981.175950221</v>
      </c>
      <c r="E24" s="2">
        <v>0</v>
      </c>
      <c r="F24" s="22">
        <f t="shared" si="0"/>
        <v>117981.175950221</v>
      </c>
      <c r="G24" s="22">
        <v>0</v>
      </c>
      <c r="H24" s="22">
        <v>0</v>
      </c>
      <c r="I24" s="22">
        <v>0</v>
      </c>
      <c r="J24" s="22">
        <v>28542.6083702</v>
      </c>
      <c r="K24" s="22">
        <v>89438.567580021001</v>
      </c>
      <c r="L24" s="2">
        <v>0</v>
      </c>
      <c r="M24" s="2">
        <v>0</v>
      </c>
      <c r="N24" s="2">
        <v>1315.450592551</v>
      </c>
    </row>
    <row r="25" spans="2:14" ht="12.9" customHeight="1" x14ac:dyDescent="0.2">
      <c r="B25" s="12" t="s">
        <v>45</v>
      </c>
      <c r="C25" s="1" t="s">
        <v>17</v>
      </c>
      <c r="D25" s="2">
        <v>2903.251907678</v>
      </c>
      <c r="E25" s="2">
        <v>1157.9157304099999</v>
      </c>
      <c r="F25" s="22">
        <f t="shared" si="0"/>
        <v>1022.6535990209999</v>
      </c>
      <c r="G25" s="22">
        <v>1000.9868511309999</v>
      </c>
      <c r="H25" s="22">
        <v>3.9246012700000001</v>
      </c>
      <c r="I25" s="22">
        <v>8.8246553199999997</v>
      </c>
      <c r="J25" s="22">
        <v>0.43395526000000001</v>
      </c>
      <c r="K25" s="22">
        <v>8.4835360400000006</v>
      </c>
      <c r="L25" s="2">
        <v>722.68004250700005</v>
      </c>
      <c r="M25" s="2">
        <v>2.5357399999999999E-3</v>
      </c>
      <c r="N25" s="2">
        <v>2311.0676416450001</v>
      </c>
    </row>
    <row r="26" spans="2:14" ht="12.9" customHeight="1" x14ac:dyDescent="0.2">
      <c r="B26" s="12" t="s">
        <v>48</v>
      </c>
      <c r="C26" s="1" t="s">
        <v>18</v>
      </c>
      <c r="D26" s="2">
        <v>355663.27993415401</v>
      </c>
      <c r="E26" s="2">
        <v>277650.797623633</v>
      </c>
      <c r="F26" s="22">
        <f t="shared" si="0"/>
        <v>6726.127822038</v>
      </c>
      <c r="G26" s="22">
        <v>3177.7963900949999</v>
      </c>
      <c r="H26" s="22">
        <v>76.844670149999999</v>
      </c>
      <c r="I26" s="22">
        <v>1722.7869142930001</v>
      </c>
      <c r="J26" s="22">
        <v>1706.8996123100001</v>
      </c>
      <c r="K26" s="22">
        <v>41.800235190000002</v>
      </c>
      <c r="L26" s="2">
        <v>63755.812627913998</v>
      </c>
      <c r="M26" s="2">
        <v>7530.5418605690002</v>
      </c>
      <c r="N26" s="2">
        <v>24167.928497417</v>
      </c>
    </row>
    <row r="27" spans="2:14" ht="12.9" customHeight="1" x14ac:dyDescent="0.2">
      <c r="B27" s="16" t="s">
        <v>49</v>
      </c>
      <c r="C27" s="17"/>
      <c r="D27" s="18">
        <v>-246825.390818021</v>
      </c>
      <c r="E27" s="18">
        <v>-397438.86650013999</v>
      </c>
      <c r="F27" s="24">
        <f t="shared" si="0"/>
        <v>5137.427226531001</v>
      </c>
      <c r="G27" s="24">
        <v>24158.294804312001</v>
      </c>
      <c r="H27" s="24">
        <v>-643.17122475199994</v>
      </c>
      <c r="I27" s="24">
        <v>-11478.936467558</v>
      </c>
      <c r="J27" s="24">
        <v>-6898.759885472</v>
      </c>
      <c r="K27" s="24">
        <v>1.0000000000000001E-9</v>
      </c>
      <c r="L27" s="18">
        <v>-158884.174122353</v>
      </c>
      <c r="M27" s="18">
        <v>304360.22257794102</v>
      </c>
      <c r="N27" s="18">
        <v>246825.390818021</v>
      </c>
    </row>
  </sheetData>
  <mergeCells count="4">
    <mergeCell ref="B6:B7"/>
    <mergeCell ref="C6:C7"/>
    <mergeCell ref="D6:D7"/>
    <mergeCell ref="F6:K6"/>
  </mergeCells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27"/>
  <sheetViews>
    <sheetView showGridLines="0" workbookViewId="0">
      <selection activeCell="B1" sqref="B1"/>
    </sheetView>
  </sheetViews>
  <sheetFormatPr defaultColWidth="9.28515625" defaultRowHeight="12.9" customHeight="1" x14ac:dyDescent="0.2"/>
  <cols>
    <col min="1" max="1" width="2.85546875" style="5" customWidth="1"/>
    <col min="2" max="2" width="70.140625" style="5" customWidth="1"/>
    <col min="3" max="3" width="9.28515625" style="5"/>
    <col min="4" max="8" width="14.85546875" style="5" customWidth="1"/>
    <col min="9" max="9" width="21.85546875" style="5" customWidth="1"/>
    <col min="10" max="14" width="14.85546875" style="5" customWidth="1"/>
    <col min="15" max="16384" width="9.28515625" style="5"/>
  </cols>
  <sheetData>
    <row r="2" spans="2:14" ht="15.6" x14ac:dyDescent="0.3">
      <c r="B2" s="28" t="s">
        <v>68</v>
      </c>
      <c r="E2" s="6"/>
      <c r="H2" s="28" t="s">
        <v>94</v>
      </c>
    </row>
    <row r="3" spans="2:14" ht="12.9" customHeight="1" x14ac:dyDescent="0.25">
      <c r="B3" s="7" t="s">
        <v>20</v>
      </c>
    </row>
    <row r="4" spans="2:14" ht="12.9" customHeight="1" x14ac:dyDescent="0.25">
      <c r="B4" s="26"/>
    </row>
    <row r="5" spans="2:14" ht="12.9" customHeight="1" x14ac:dyDescent="0.2">
      <c r="B5" s="4"/>
    </row>
    <row r="6" spans="2:14" s="27" customFormat="1" ht="20.399999999999999" x14ac:dyDescent="0.2">
      <c r="B6" s="30" t="s">
        <v>21</v>
      </c>
      <c r="C6" s="32"/>
      <c r="D6" s="34" t="s">
        <v>22</v>
      </c>
      <c r="E6" s="9" t="s">
        <v>23</v>
      </c>
      <c r="F6" s="29" t="s">
        <v>24</v>
      </c>
      <c r="G6" s="29"/>
      <c r="H6" s="29"/>
      <c r="I6" s="29"/>
      <c r="J6" s="29"/>
      <c r="K6" s="29"/>
      <c r="L6" s="9" t="s">
        <v>25</v>
      </c>
      <c r="M6" s="9" t="s">
        <v>26</v>
      </c>
      <c r="N6" s="9" t="s">
        <v>27</v>
      </c>
    </row>
    <row r="7" spans="2:14" s="27" customFormat="1" ht="91.8" x14ac:dyDescent="0.2">
      <c r="B7" s="31"/>
      <c r="C7" s="33"/>
      <c r="D7" s="35"/>
      <c r="E7" s="9" t="s">
        <v>28</v>
      </c>
      <c r="F7" s="19" t="s">
        <v>29</v>
      </c>
      <c r="G7" s="19" t="s">
        <v>30</v>
      </c>
      <c r="H7" s="19" t="s">
        <v>31</v>
      </c>
      <c r="I7" s="19" t="s">
        <v>32</v>
      </c>
      <c r="J7" s="19" t="s">
        <v>33</v>
      </c>
      <c r="K7" s="19" t="s">
        <v>34</v>
      </c>
      <c r="L7" s="9" t="s">
        <v>35</v>
      </c>
      <c r="M7" s="9" t="s">
        <v>36</v>
      </c>
      <c r="N7" s="9" t="s">
        <v>37</v>
      </c>
    </row>
    <row r="8" spans="2:14" ht="12.9" customHeight="1" x14ac:dyDescent="0.2">
      <c r="B8" s="9"/>
      <c r="C8" s="9"/>
      <c r="D8" s="10" t="s">
        <v>0</v>
      </c>
      <c r="E8" s="10" t="s">
        <v>1</v>
      </c>
      <c r="F8" s="20" t="s">
        <v>2</v>
      </c>
      <c r="G8" s="20" t="s">
        <v>3</v>
      </c>
      <c r="H8" s="20" t="s">
        <v>4</v>
      </c>
      <c r="I8" s="20" t="s">
        <v>5</v>
      </c>
      <c r="J8" s="20" t="s">
        <v>6</v>
      </c>
      <c r="K8" s="20" t="s">
        <v>7</v>
      </c>
      <c r="L8" s="10" t="s">
        <v>8</v>
      </c>
      <c r="M8" s="10" t="s">
        <v>9</v>
      </c>
      <c r="N8" s="10" t="s">
        <v>10</v>
      </c>
    </row>
    <row r="9" spans="2:14" ht="12.9" customHeight="1" x14ac:dyDescent="0.2">
      <c r="B9" s="11" t="s">
        <v>38</v>
      </c>
      <c r="C9" s="1"/>
      <c r="D9" s="3">
        <v>2188250.1042620279</v>
      </c>
      <c r="E9" s="3">
        <v>651524.83865867404</v>
      </c>
      <c r="F9" s="21">
        <f>+G9+H9+I9+J9+K9</f>
        <v>732590.78803756204</v>
      </c>
      <c r="G9" s="21">
        <v>560190.47420784598</v>
      </c>
      <c r="H9" s="21">
        <v>15031.778717032001</v>
      </c>
      <c r="I9" s="21">
        <v>30715.521367316</v>
      </c>
      <c r="J9" s="21">
        <v>34386.531918223998</v>
      </c>
      <c r="K9" s="21">
        <v>92266.481827144002</v>
      </c>
      <c r="L9" s="3">
        <v>355538.35557044297</v>
      </c>
      <c r="M9" s="3">
        <v>448596.12199534901</v>
      </c>
      <c r="N9" s="3">
        <v>497244.546322048</v>
      </c>
    </row>
    <row r="10" spans="2:14" ht="12.9" customHeight="1" x14ac:dyDescent="0.2">
      <c r="B10" s="12" t="s">
        <v>39</v>
      </c>
      <c r="C10" s="1" t="s">
        <v>11</v>
      </c>
      <c r="D10" s="2">
        <v>2735.1416319999998</v>
      </c>
      <c r="E10" s="2" t="s">
        <v>19</v>
      </c>
      <c r="F10" s="22">
        <f>+G10</f>
        <v>2735.1416319999998</v>
      </c>
      <c r="G10" s="22">
        <v>2735.1416319999998</v>
      </c>
      <c r="H10" s="22" t="s">
        <v>19</v>
      </c>
      <c r="I10" s="22" t="s">
        <v>19</v>
      </c>
      <c r="J10" s="22" t="s">
        <v>19</v>
      </c>
      <c r="K10" s="22" t="s">
        <v>19</v>
      </c>
      <c r="L10" s="2">
        <v>0</v>
      </c>
      <c r="M10" s="2" t="s">
        <v>19</v>
      </c>
      <c r="N10" s="2">
        <v>2718.1514240000001</v>
      </c>
    </row>
    <row r="11" spans="2:14" ht="12.9" customHeight="1" x14ac:dyDescent="0.2">
      <c r="B11" s="12" t="s">
        <v>40</v>
      </c>
      <c r="C11" s="1" t="s">
        <v>12</v>
      </c>
      <c r="D11" s="2">
        <v>480307.30904490699</v>
      </c>
      <c r="E11" s="2">
        <v>66049.136124288998</v>
      </c>
      <c r="F11" s="22">
        <f t="shared" ref="F11:F27" si="0">+G11+H11+I11+J11+K11</f>
        <v>152717.27349172803</v>
      </c>
      <c r="G11" s="22">
        <v>138289.96243616301</v>
      </c>
      <c r="H11" s="22">
        <v>2498.56424087</v>
      </c>
      <c r="I11" s="22">
        <v>5148.105515753</v>
      </c>
      <c r="J11" s="22">
        <v>1873.033121192</v>
      </c>
      <c r="K11" s="22">
        <v>4907.6081777500003</v>
      </c>
      <c r="L11" s="2">
        <v>30647.431920710002</v>
      </c>
      <c r="M11" s="2">
        <v>230893.46750818001</v>
      </c>
      <c r="N11" s="2">
        <v>37002.008067608003</v>
      </c>
    </row>
    <row r="12" spans="2:14" ht="12.9" customHeight="1" x14ac:dyDescent="0.2">
      <c r="B12" s="12" t="s">
        <v>41</v>
      </c>
      <c r="C12" s="1" t="s">
        <v>13</v>
      </c>
      <c r="D12" s="2">
        <v>246819.174173404</v>
      </c>
      <c r="E12" s="2">
        <v>2226.9472768119999</v>
      </c>
      <c r="F12" s="22">
        <f t="shared" si="0"/>
        <v>233361.429503525</v>
      </c>
      <c r="G12" s="22">
        <v>141688.09568882201</v>
      </c>
      <c r="H12" s="22">
        <v>7206.5338766599998</v>
      </c>
      <c r="I12" s="22">
        <v>1143.5514210199999</v>
      </c>
      <c r="J12" s="22">
        <v>19175.793284285999</v>
      </c>
      <c r="K12" s="22">
        <v>64147.455232737004</v>
      </c>
      <c r="L12" s="2">
        <v>9513.1292329129992</v>
      </c>
      <c r="M12" s="2">
        <v>1717.6681601539999</v>
      </c>
      <c r="N12" s="2">
        <v>75893.852059949</v>
      </c>
    </row>
    <row r="13" spans="2:14" ht="12.9" customHeight="1" x14ac:dyDescent="0.2">
      <c r="B13" s="12" t="s">
        <v>42</v>
      </c>
      <c r="C13" s="1" t="s">
        <v>14</v>
      </c>
      <c r="D13" s="2">
        <v>433761.87012319098</v>
      </c>
      <c r="E13" s="2">
        <v>123994.65748869501</v>
      </c>
      <c r="F13" s="22">
        <f t="shared" si="0"/>
        <v>276929.91947582405</v>
      </c>
      <c r="G13" s="22">
        <v>256783.00560409803</v>
      </c>
      <c r="H13" s="22">
        <v>88.87529189</v>
      </c>
      <c r="I13" s="22">
        <v>17522.678382456001</v>
      </c>
      <c r="J13" s="22">
        <v>2535.36019738</v>
      </c>
      <c r="K13" s="22">
        <v>0</v>
      </c>
      <c r="L13" s="2">
        <v>31532.759330730001</v>
      </c>
      <c r="M13" s="2">
        <v>1304.533827942</v>
      </c>
      <c r="N13" s="2">
        <v>178359.03391104401</v>
      </c>
    </row>
    <row r="14" spans="2:14" ht="12.9" customHeight="1" x14ac:dyDescent="0.2">
      <c r="B14" s="12" t="s">
        <v>43</v>
      </c>
      <c r="C14" s="1" t="s">
        <v>15</v>
      </c>
      <c r="D14" s="2">
        <v>545573.48434695904</v>
      </c>
      <c r="E14" s="2">
        <v>172884.731598485</v>
      </c>
      <c r="F14" s="22">
        <f t="shared" si="0"/>
        <v>52728.350019286998</v>
      </c>
      <c r="G14" s="22">
        <v>13590.402935779999</v>
      </c>
      <c r="H14" s="22">
        <v>5207.1005678060001</v>
      </c>
      <c r="I14" s="22">
        <v>5124.9724939979997</v>
      </c>
      <c r="J14" s="22">
        <v>5727.5439275899998</v>
      </c>
      <c r="K14" s="22">
        <v>23078.330094113</v>
      </c>
      <c r="L14" s="2">
        <v>231239.19272445</v>
      </c>
      <c r="M14" s="2">
        <v>88721.210004737004</v>
      </c>
      <c r="N14" s="2">
        <v>170328.28490577699</v>
      </c>
    </row>
    <row r="15" spans="2:14" ht="12.9" customHeight="1" x14ac:dyDescent="0.2">
      <c r="B15" s="12" t="s">
        <v>44</v>
      </c>
      <c r="C15" s="1" t="s">
        <v>16</v>
      </c>
      <c r="D15" s="2">
        <v>121623.583555074</v>
      </c>
      <c r="E15" s="2">
        <v>3945.2598064149997</v>
      </c>
      <c r="F15" s="22">
        <f t="shared" si="0"/>
        <v>2035.5986929370001</v>
      </c>
      <c r="G15" s="22">
        <v>186.61485854200001</v>
      </c>
      <c r="H15" s="22">
        <v>0</v>
      </c>
      <c r="I15" s="22">
        <v>370.70407911900003</v>
      </c>
      <c r="J15" s="22">
        <v>1478.2797552760001</v>
      </c>
      <c r="K15" s="22">
        <v>0</v>
      </c>
      <c r="L15" s="2">
        <v>147.723499288</v>
      </c>
      <c r="M15" s="2">
        <v>115495.001556434</v>
      </c>
      <c r="N15" s="2">
        <v>426.79900783400001</v>
      </c>
    </row>
    <row r="16" spans="2:14" ht="12.9" customHeight="1" x14ac:dyDescent="0.2">
      <c r="B16" s="12" t="s">
        <v>45</v>
      </c>
      <c r="C16" s="1" t="s">
        <v>17</v>
      </c>
      <c r="D16" s="2">
        <v>5237.676664865</v>
      </c>
      <c r="E16" s="2">
        <v>1410.06241613</v>
      </c>
      <c r="F16" s="22">
        <f t="shared" si="0"/>
        <v>1294.2858749279999</v>
      </c>
      <c r="G16" s="22">
        <v>1187.7250204679999</v>
      </c>
      <c r="H16" s="22">
        <v>6.1040781099999997</v>
      </c>
      <c r="I16" s="22">
        <v>10.50928841</v>
      </c>
      <c r="J16" s="22">
        <v>21.952906890000001</v>
      </c>
      <c r="K16" s="22">
        <v>67.994581049999994</v>
      </c>
      <c r="L16" s="2">
        <v>2532.5171483270001</v>
      </c>
      <c r="M16" s="2">
        <v>0.81122548000000005</v>
      </c>
      <c r="N16" s="2">
        <v>1270.496568475</v>
      </c>
    </row>
    <row r="17" spans="2:14" ht="12.9" customHeight="1" x14ac:dyDescent="0.2">
      <c r="B17" s="13" t="s">
        <v>46</v>
      </c>
      <c r="C17" s="14" t="s">
        <v>18</v>
      </c>
      <c r="D17" s="15">
        <v>352191.86472162802</v>
      </c>
      <c r="E17" s="15">
        <v>281014.04394784803</v>
      </c>
      <c r="F17" s="23">
        <f t="shared" si="0"/>
        <v>10788.789347332999</v>
      </c>
      <c r="G17" s="23">
        <v>5729.5260319729996</v>
      </c>
      <c r="H17" s="23">
        <v>24.600661696</v>
      </c>
      <c r="I17" s="23">
        <v>1395.00018656</v>
      </c>
      <c r="J17" s="23">
        <v>3574.56872561</v>
      </c>
      <c r="K17" s="23">
        <v>65.093741494</v>
      </c>
      <c r="L17" s="15">
        <v>49925.601714024997</v>
      </c>
      <c r="M17" s="15">
        <v>10463.429712421999</v>
      </c>
      <c r="N17" s="15">
        <v>31245.920377360999</v>
      </c>
    </row>
    <row r="18" spans="2:14" ht="12.9" customHeight="1" x14ac:dyDescent="0.2">
      <c r="B18" s="11" t="s">
        <v>47</v>
      </c>
      <c r="C18" s="1"/>
      <c r="D18" s="3">
        <v>2424891.8926655068</v>
      </c>
      <c r="E18" s="3">
        <v>1050801.9347076991</v>
      </c>
      <c r="F18" s="21">
        <f t="shared" si="0"/>
        <v>726262.21555333608</v>
      </c>
      <c r="G18" s="21">
        <v>535279.867318301</v>
      </c>
      <c r="H18" s="21">
        <v>15683.159966959</v>
      </c>
      <c r="I18" s="21">
        <v>41792.296565555996</v>
      </c>
      <c r="J18" s="21">
        <v>41240.409875375997</v>
      </c>
      <c r="K18" s="21">
        <v>92266.481827144002</v>
      </c>
      <c r="L18" s="3">
        <v>511172.81653659698</v>
      </c>
      <c r="M18" s="3">
        <v>136654.92586787499</v>
      </c>
      <c r="N18" s="3">
        <v>260602.75791856903</v>
      </c>
    </row>
    <row r="19" spans="2:14" ht="12.9" customHeight="1" x14ac:dyDescent="0.2">
      <c r="B19" s="12" t="s">
        <v>39</v>
      </c>
      <c r="C19" s="1" t="s">
        <v>11</v>
      </c>
      <c r="D19" s="2">
        <v>2718.1514240000001</v>
      </c>
      <c r="E19" s="2" t="s">
        <v>19</v>
      </c>
      <c r="F19" s="22">
        <f>+G19</f>
        <v>2718.1514240000001</v>
      </c>
      <c r="G19" s="22">
        <v>2718.1514240000001</v>
      </c>
      <c r="H19" s="22" t="s">
        <v>19</v>
      </c>
      <c r="I19" s="22" t="s">
        <v>19</v>
      </c>
      <c r="J19" s="22" t="s">
        <v>19</v>
      </c>
      <c r="K19" s="22" t="s">
        <v>19</v>
      </c>
      <c r="L19" s="2">
        <v>0</v>
      </c>
      <c r="M19" s="2" t="s">
        <v>19</v>
      </c>
      <c r="N19" s="2">
        <v>2735.1416319999998</v>
      </c>
    </row>
    <row r="20" spans="2:14" ht="12.9" customHeight="1" x14ac:dyDescent="0.2">
      <c r="B20" s="12" t="s">
        <v>40</v>
      </c>
      <c r="C20" s="1" t="s">
        <v>12</v>
      </c>
      <c r="D20" s="2">
        <v>443239.78728075803</v>
      </c>
      <c r="E20" s="2" t="s">
        <v>19</v>
      </c>
      <c r="F20" s="22">
        <f>+G20</f>
        <v>442922.56830677798</v>
      </c>
      <c r="G20" s="22">
        <v>442922.56830677798</v>
      </c>
      <c r="H20" s="22" t="s">
        <v>19</v>
      </c>
      <c r="I20" s="22">
        <v>0</v>
      </c>
      <c r="J20" s="22" t="s">
        <v>19</v>
      </c>
      <c r="K20" s="22" t="s">
        <v>19</v>
      </c>
      <c r="L20" s="2">
        <v>317.21897397999999</v>
      </c>
      <c r="M20" s="2" t="s">
        <v>19</v>
      </c>
      <c r="N20" s="2">
        <v>74069.529831756998</v>
      </c>
    </row>
    <row r="21" spans="2:14" ht="12.9" customHeight="1" x14ac:dyDescent="0.2">
      <c r="B21" s="12" t="s">
        <v>41</v>
      </c>
      <c r="C21" s="1" t="s">
        <v>13</v>
      </c>
      <c r="D21" s="2">
        <v>226954.84314498599</v>
      </c>
      <c r="E21" s="2">
        <v>12802.131985447</v>
      </c>
      <c r="F21" s="22">
        <f t="shared" si="0"/>
        <v>1111.6342219850001</v>
      </c>
      <c r="G21" s="22">
        <v>625.00184461499998</v>
      </c>
      <c r="H21" s="22">
        <v>0</v>
      </c>
      <c r="I21" s="22">
        <v>486.63237737000003</v>
      </c>
      <c r="J21" s="22">
        <v>0</v>
      </c>
      <c r="K21" s="22">
        <v>0</v>
      </c>
      <c r="L21" s="2">
        <v>213041.076937554</v>
      </c>
      <c r="M21" s="2">
        <v>0</v>
      </c>
      <c r="N21" s="2">
        <v>95758.183088367005</v>
      </c>
    </row>
    <row r="22" spans="2:14" ht="12.9" customHeight="1" x14ac:dyDescent="0.2">
      <c r="B22" s="12" t="s">
        <v>42</v>
      </c>
      <c r="C22" s="1" t="s">
        <v>14</v>
      </c>
      <c r="D22" s="2">
        <v>599666.32687410503</v>
      </c>
      <c r="E22" s="2">
        <v>340148.34052871499</v>
      </c>
      <c r="F22" s="22">
        <f t="shared" si="0"/>
        <v>26497.226821425003</v>
      </c>
      <c r="G22" s="22">
        <v>85.379490279999999</v>
      </c>
      <c r="H22" s="22">
        <v>662.41990339999995</v>
      </c>
      <c r="I22" s="22">
        <v>25220.247055615</v>
      </c>
      <c r="J22" s="22">
        <v>332.60137118</v>
      </c>
      <c r="K22" s="22">
        <v>196.57900094999999</v>
      </c>
      <c r="L22" s="2">
        <v>104238.816398825</v>
      </c>
      <c r="M22" s="2">
        <v>128781.94312514001</v>
      </c>
      <c r="N22" s="2">
        <v>12454.57716013</v>
      </c>
    </row>
    <row r="23" spans="2:14" ht="12.9" customHeight="1" x14ac:dyDescent="0.2">
      <c r="B23" s="12" t="s">
        <v>43</v>
      </c>
      <c r="C23" s="1" t="s">
        <v>15</v>
      </c>
      <c r="D23" s="2">
        <v>669927.18841877498</v>
      </c>
      <c r="E23" s="2">
        <v>416964.92720794299</v>
      </c>
      <c r="F23" s="22">
        <f t="shared" si="0"/>
        <v>123333.49226697601</v>
      </c>
      <c r="G23" s="22">
        <v>83848.981469663006</v>
      </c>
      <c r="H23" s="22">
        <v>14949.433100209</v>
      </c>
      <c r="I23" s="22">
        <v>14274.826523128</v>
      </c>
      <c r="J23" s="22">
        <v>10237.151173976001</v>
      </c>
      <c r="K23" s="22">
        <v>23.1</v>
      </c>
      <c r="L23" s="2">
        <v>129628.76894385602</v>
      </c>
      <c r="M23" s="2">
        <v>0</v>
      </c>
      <c r="N23" s="2">
        <v>45974.580833961001</v>
      </c>
    </row>
    <row r="24" spans="2:14" ht="12.9" customHeight="1" x14ac:dyDescent="0.2">
      <c r="B24" s="12" t="s">
        <v>44</v>
      </c>
      <c r="C24" s="1" t="s">
        <v>16</v>
      </c>
      <c r="D24" s="2">
        <v>120748.694322097</v>
      </c>
      <c r="E24" s="2">
        <v>0</v>
      </c>
      <c r="F24" s="22">
        <f t="shared" si="0"/>
        <v>120748.694322097</v>
      </c>
      <c r="G24" s="22">
        <v>0</v>
      </c>
      <c r="H24" s="22">
        <v>0</v>
      </c>
      <c r="I24" s="22">
        <v>0</v>
      </c>
      <c r="J24" s="22">
        <v>28875.829347733001</v>
      </c>
      <c r="K24" s="22">
        <v>91872.864974363998</v>
      </c>
      <c r="L24" s="2">
        <v>0</v>
      </c>
      <c r="M24" s="2">
        <v>0</v>
      </c>
      <c r="N24" s="2">
        <v>1301.688240811</v>
      </c>
    </row>
    <row r="25" spans="2:14" ht="12.9" customHeight="1" x14ac:dyDescent="0.2">
      <c r="B25" s="12" t="s">
        <v>45</v>
      </c>
      <c r="C25" s="1" t="s">
        <v>17</v>
      </c>
      <c r="D25" s="2">
        <v>2406.711163557</v>
      </c>
      <c r="E25" s="2">
        <v>1125.0238078</v>
      </c>
      <c r="F25" s="22">
        <f t="shared" si="0"/>
        <v>1183.321409374</v>
      </c>
      <c r="G25" s="22">
        <v>1099.8598023940001</v>
      </c>
      <c r="H25" s="22">
        <v>8.0221999400000001</v>
      </c>
      <c r="I25" s="22">
        <v>10.900009730000001</v>
      </c>
      <c r="J25" s="22">
        <v>0.19859845000000001</v>
      </c>
      <c r="K25" s="22">
        <v>64.340798860000007</v>
      </c>
      <c r="L25" s="2">
        <v>98.329092032999995</v>
      </c>
      <c r="M25" s="2">
        <v>3.6854350000000001E-2</v>
      </c>
      <c r="N25" s="2">
        <v>4101.4620697829996</v>
      </c>
    </row>
    <row r="26" spans="2:14" ht="12.9" customHeight="1" x14ac:dyDescent="0.2">
      <c r="B26" s="12" t="s">
        <v>48</v>
      </c>
      <c r="C26" s="1" t="s">
        <v>18</v>
      </c>
      <c r="D26" s="2">
        <v>359230.19003722898</v>
      </c>
      <c r="E26" s="2">
        <v>279761.51117779402</v>
      </c>
      <c r="F26" s="22">
        <f t="shared" si="0"/>
        <v>7747.1267807009999</v>
      </c>
      <c r="G26" s="22">
        <v>3979.9249805710001</v>
      </c>
      <c r="H26" s="22">
        <v>63.284763409999996</v>
      </c>
      <c r="I26" s="22">
        <v>1799.690599713</v>
      </c>
      <c r="J26" s="22">
        <v>1794.6293840369999</v>
      </c>
      <c r="K26" s="22">
        <v>109.59705296999999</v>
      </c>
      <c r="L26" s="2">
        <v>63848.606190349004</v>
      </c>
      <c r="M26" s="2">
        <v>7872.9458883850011</v>
      </c>
      <c r="N26" s="2">
        <v>24207.595061759999</v>
      </c>
    </row>
    <row r="27" spans="2:14" ht="12.9" customHeight="1" x14ac:dyDescent="0.2">
      <c r="B27" s="16" t="s">
        <v>49</v>
      </c>
      <c r="C27" s="17"/>
      <c r="D27" s="18">
        <v>-236641.788403479</v>
      </c>
      <c r="E27" s="18">
        <v>-399277.09604902501</v>
      </c>
      <c r="F27" s="24">
        <f t="shared" si="0"/>
        <v>6328.5724842260015</v>
      </c>
      <c r="G27" s="24">
        <v>24910.606889545001</v>
      </c>
      <c r="H27" s="24">
        <v>-651.381249927</v>
      </c>
      <c r="I27" s="24">
        <v>-11076.77519824</v>
      </c>
      <c r="J27" s="24">
        <v>-6853.8779571519999</v>
      </c>
      <c r="K27" s="24">
        <v>0</v>
      </c>
      <c r="L27" s="18">
        <v>-155634.460966154</v>
      </c>
      <c r="M27" s="18">
        <v>311941.19612747402</v>
      </c>
      <c r="N27" s="18">
        <v>236641.788403479</v>
      </c>
    </row>
  </sheetData>
  <mergeCells count="4">
    <mergeCell ref="B6:B7"/>
    <mergeCell ref="C6:C7"/>
    <mergeCell ref="D6:D7"/>
    <mergeCell ref="F6:K6"/>
  </mergeCells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27"/>
  <sheetViews>
    <sheetView showGridLines="0" workbookViewId="0">
      <selection activeCell="B1" sqref="B1"/>
    </sheetView>
  </sheetViews>
  <sheetFormatPr defaultColWidth="9.28515625" defaultRowHeight="12.9" customHeight="1" x14ac:dyDescent="0.2"/>
  <cols>
    <col min="1" max="1" width="2.85546875" style="5" customWidth="1"/>
    <col min="2" max="2" width="70.140625" style="5" customWidth="1"/>
    <col min="3" max="3" width="9.28515625" style="5"/>
    <col min="4" max="8" width="14.85546875" style="5" customWidth="1"/>
    <col min="9" max="9" width="21.85546875" style="5" customWidth="1"/>
    <col min="10" max="14" width="14.85546875" style="5" customWidth="1"/>
    <col min="15" max="16384" width="9.28515625" style="5"/>
  </cols>
  <sheetData>
    <row r="2" spans="2:14" ht="15.6" x14ac:dyDescent="0.3">
      <c r="B2" s="28" t="s">
        <v>67</v>
      </c>
      <c r="E2" s="6"/>
      <c r="H2" s="28" t="s">
        <v>94</v>
      </c>
    </row>
    <row r="3" spans="2:14" ht="12.9" customHeight="1" x14ac:dyDescent="0.25">
      <c r="B3" s="7" t="s">
        <v>20</v>
      </c>
    </row>
    <row r="4" spans="2:14" ht="12.9" customHeight="1" x14ac:dyDescent="0.25">
      <c r="B4" s="26"/>
    </row>
    <row r="5" spans="2:14" ht="12.9" customHeight="1" x14ac:dyDescent="0.2">
      <c r="B5" s="4"/>
    </row>
    <row r="6" spans="2:14" s="27" customFormat="1" ht="20.399999999999999" x14ac:dyDescent="0.2">
      <c r="B6" s="30" t="s">
        <v>21</v>
      </c>
      <c r="C6" s="32"/>
      <c r="D6" s="34" t="s">
        <v>22</v>
      </c>
      <c r="E6" s="9" t="s">
        <v>23</v>
      </c>
      <c r="F6" s="29" t="s">
        <v>24</v>
      </c>
      <c r="G6" s="29"/>
      <c r="H6" s="29"/>
      <c r="I6" s="29"/>
      <c r="J6" s="29"/>
      <c r="K6" s="29"/>
      <c r="L6" s="9" t="s">
        <v>25</v>
      </c>
      <c r="M6" s="9" t="s">
        <v>26</v>
      </c>
      <c r="N6" s="9" t="s">
        <v>27</v>
      </c>
    </row>
    <row r="7" spans="2:14" s="27" customFormat="1" ht="91.8" x14ac:dyDescent="0.2">
      <c r="B7" s="31"/>
      <c r="C7" s="33"/>
      <c r="D7" s="35"/>
      <c r="E7" s="9" t="s">
        <v>28</v>
      </c>
      <c r="F7" s="19" t="s">
        <v>29</v>
      </c>
      <c r="G7" s="19" t="s">
        <v>30</v>
      </c>
      <c r="H7" s="19" t="s">
        <v>31</v>
      </c>
      <c r="I7" s="19" t="s">
        <v>32</v>
      </c>
      <c r="J7" s="19" t="s">
        <v>33</v>
      </c>
      <c r="K7" s="19" t="s">
        <v>34</v>
      </c>
      <c r="L7" s="9" t="s">
        <v>35</v>
      </c>
      <c r="M7" s="9" t="s">
        <v>36</v>
      </c>
      <c r="N7" s="9" t="s">
        <v>37</v>
      </c>
    </row>
    <row r="8" spans="2:14" ht="12.9" customHeight="1" x14ac:dyDescent="0.2">
      <c r="B8" s="9"/>
      <c r="C8" s="9"/>
      <c r="D8" s="10" t="s">
        <v>0</v>
      </c>
      <c r="E8" s="10" t="s">
        <v>1</v>
      </c>
      <c r="F8" s="20" t="s">
        <v>2</v>
      </c>
      <c r="G8" s="20" t="s">
        <v>3</v>
      </c>
      <c r="H8" s="20" t="s">
        <v>4</v>
      </c>
      <c r="I8" s="20" t="s">
        <v>5</v>
      </c>
      <c r="J8" s="20" t="s">
        <v>6</v>
      </c>
      <c r="K8" s="20" t="s">
        <v>7</v>
      </c>
      <c r="L8" s="10" t="s">
        <v>8</v>
      </c>
      <c r="M8" s="10" t="s">
        <v>9</v>
      </c>
      <c r="N8" s="10" t="s">
        <v>10</v>
      </c>
    </row>
    <row r="9" spans="2:14" ht="12.9" customHeight="1" x14ac:dyDescent="0.2">
      <c r="B9" s="11" t="s">
        <v>38</v>
      </c>
      <c r="C9" s="1"/>
      <c r="D9" s="3">
        <v>2231654.2172241639</v>
      </c>
      <c r="E9" s="3">
        <v>668556.73442521296</v>
      </c>
      <c r="F9" s="21">
        <f>+G9+H9+I9+J9+K9</f>
        <v>746153.82558260392</v>
      </c>
      <c r="G9" s="21">
        <v>570898.311868335</v>
      </c>
      <c r="H9" s="21">
        <v>15486.729930604</v>
      </c>
      <c r="I9" s="21">
        <v>30238.963271272001</v>
      </c>
      <c r="J9" s="21">
        <v>34409.845153686998</v>
      </c>
      <c r="K9" s="21">
        <v>95119.975358705997</v>
      </c>
      <c r="L9" s="3">
        <v>356464.81643646403</v>
      </c>
      <c r="M9" s="3">
        <v>460478.84077988297</v>
      </c>
      <c r="N9" s="3">
        <v>492636.62149735697</v>
      </c>
    </row>
    <row r="10" spans="2:14" ht="12.9" customHeight="1" x14ac:dyDescent="0.2">
      <c r="B10" s="12" t="s">
        <v>39</v>
      </c>
      <c r="C10" s="1" t="s">
        <v>11</v>
      </c>
      <c r="D10" s="2">
        <v>2697.4799360000002</v>
      </c>
      <c r="E10" s="2" t="s">
        <v>19</v>
      </c>
      <c r="F10" s="22">
        <f>+G10</f>
        <v>2697.4799360000002</v>
      </c>
      <c r="G10" s="22">
        <v>2697.4799360000002</v>
      </c>
      <c r="H10" s="22" t="s">
        <v>19</v>
      </c>
      <c r="I10" s="22" t="s">
        <v>19</v>
      </c>
      <c r="J10" s="22" t="s">
        <v>19</v>
      </c>
      <c r="K10" s="22" t="s">
        <v>19</v>
      </c>
      <c r="L10" s="2">
        <v>0</v>
      </c>
      <c r="M10" s="2" t="s">
        <v>19</v>
      </c>
      <c r="N10" s="2">
        <v>2681.6194559999999</v>
      </c>
    </row>
    <row r="11" spans="2:14" ht="12.9" customHeight="1" x14ac:dyDescent="0.2">
      <c r="B11" s="12" t="s">
        <v>40</v>
      </c>
      <c r="C11" s="1" t="s">
        <v>12</v>
      </c>
      <c r="D11" s="2">
        <v>502929.92919005099</v>
      </c>
      <c r="E11" s="2">
        <v>72352.495039702</v>
      </c>
      <c r="F11" s="22">
        <f t="shared" ref="F11:F27" si="0">+G11+H11+I11+J11+K11</f>
        <v>160882.05723824902</v>
      </c>
      <c r="G11" s="22">
        <v>145755.14169566499</v>
      </c>
      <c r="H11" s="22">
        <v>2373.5006821000002</v>
      </c>
      <c r="I11" s="22">
        <v>5260.6161535319998</v>
      </c>
      <c r="J11" s="22">
        <v>2273.838265502</v>
      </c>
      <c r="K11" s="22">
        <v>5218.96044145</v>
      </c>
      <c r="L11" s="2">
        <v>31551.573999859997</v>
      </c>
      <c r="M11" s="2">
        <v>238143.80291224</v>
      </c>
      <c r="N11" s="2">
        <v>36040.617281159</v>
      </c>
    </row>
    <row r="12" spans="2:14" ht="12.9" customHeight="1" x14ac:dyDescent="0.2">
      <c r="B12" s="12" t="s">
        <v>41</v>
      </c>
      <c r="C12" s="1" t="s">
        <v>13</v>
      </c>
      <c r="D12" s="2">
        <v>254022.40169364196</v>
      </c>
      <c r="E12" s="2">
        <v>2236.3843448419998</v>
      </c>
      <c r="F12" s="22">
        <f t="shared" si="0"/>
        <v>240669.29637202702</v>
      </c>
      <c r="G12" s="22">
        <v>146091.00332715601</v>
      </c>
      <c r="H12" s="22">
        <v>7819.3231007949989</v>
      </c>
      <c r="I12" s="22">
        <v>1244.553787483</v>
      </c>
      <c r="J12" s="22">
        <v>18987.228820746001</v>
      </c>
      <c r="K12" s="22">
        <v>66527.187335847004</v>
      </c>
      <c r="L12" s="2">
        <v>9410.9402277560002</v>
      </c>
      <c r="M12" s="2">
        <v>1705.7807490170001</v>
      </c>
      <c r="N12" s="2">
        <v>71577.144427691994</v>
      </c>
    </row>
    <row r="13" spans="2:14" ht="12.9" customHeight="1" x14ac:dyDescent="0.2">
      <c r="B13" s="12" t="s">
        <v>42</v>
      </c>
      <c r="C13" s="1" t="s">
        <v>14</v>
      </c>
      <c r="D13" s="2">
        <v>435618.719101717</v>
      </c>
      <c r="E13" s="2">
        <v>127866.101546986</v>
      </c>
      <c r="F13" s="22">
        <f t="shared" si="0"/>
        <v>274860.12133247801</v>
      </c>
      <c r="G13" s="22">
        <v>255255.05598035999</v>
      </c>
      <c r="H13" s="22">
        <v>81.008505319999998</v>
      </c>
      <c r="I13" s="22">
        <v>16994.661294557001</v>
      </c>
      <c r="J13" s="22">
        <v>2529.3955522410001</v>
      </c>
      <c r="K13" s="22">
        <v>0</v>
      </c>
      <c r="L13" s="2">
        <v>31580.818106232997</v>
      </c>
      <c r="M13" s="2">
        <v>1311.6781160200001</v>
      </c>
      <c r="N13" s="2">
        <v>176293.36316803601</v>
      </c>
    </row>
    <row r="14" spans="2:14" ht="12.9" customHeight="1" x14ac:dyDescent="0.2">
      <c r="B14" s="12" t="s">
        <v>43</v>
      </c>
      <c r="C14" s="1" t="s">
        <v>15</v>
      </c>
      <c r="D14" s="2">
        <v>551415.94532638602</v>
      </c>
      <c r="E14" s="2">
        <v>176465.195183951</v>
      </c>
      <c r="F14" s="22">
        <f t="shared" si="0"/>
        <v>53315.757642814002</v>
      </c>
      <c r="G14" s="22">
        <v>14052.854639290001</v>
      </c>
      <c r="H14" s="22">
        <v>5132.666095822</v>
      </c>
      <c r="I14" s="22">
        <v>5073.5733747209997</v>
      </c>
      <c r="J14" s="22">
        <v>5753.5747665899999</v>
      </c>
      <c r="K14" s="22">
        <v>23303.088766391</v>
      </c>
      <c r="L14" s="2">
        <v>230799.17001266699</v>
      </c>
      <c r="M14" s="2">
        <v>90835.822486953999</v>
      </c>
      <c r="N14" s="2">
        <v>173218.76723188499</v>
      </c>
    </row>
    <row r="15" spans="2:14" ht="12.9" customHeight="1" x14ac:dyDescent="0.2">
      <c r="B15" s="12" t="s">
        <v>44</v>
      </c>
      <c r="C15" s="1" t="s">
        <v>16</v>
      </c>
      <c r="D15" s="2">
        <v>124805.357205853</v>
      </c>
      <c r="E15" s="2">
        <v>4918.3799061079999</v>
      </c>
      <c r="F15" s="22">
        <f t="shared" si="0"/>
        <v>1831.4374325059998</v>
      </c>
      <c r="G15" s="22">
        <v>133.96273674</v>
      </c>
      <c r="H15" s="22">
        <v>0</v>
      </c>
      <c r="I15" s="22">
        <v>293.96695508800002</v>
      </c>
      <c r="J15" s="22">
        <v>1403.5077406779999</v>
      </c>
      <c r="K15" s="22">
        <v>0</v>
      </c>
      <c r="L15" s="2">
        <v>102.317436591</v>
      </c>
      <c r="M15" s="2">
        <v>117953.22243064801</v>
      </c>
      <c r="N15" s="2">
        <v>428.19299632600001</v>
      </c>
    </row>
    <row r="16" spans="2:14" ht="12.9" customHeight="1" x14ac:dyDescent="0.2">
      <c r="B16" s="12" t="s">
        <v>45</v>
      </c>
      <c r="C16" s="1" t="s">
        <v>17</v>
      </c>
      <c r="D16" s="2">
        <v>5247.7377935590002</v>
      </c>
      <c r="E16" s="2">
        <v>1444.1729391599999</v>
      </c>
      <c r="F16" s="22">
        <f t="shared" si="0"/>
        <v>1126.804683309</v>
      </c>
      <c r="G16" s="22">
        <v>1110.7777678289999</v>
      </c>
      <c r="H16" s="22">
        <v>4.2827017300000003</v>
      </c>
      <c r="I16" s="22">
        <v>2.54308472</v>
      </c>
      <c r="J16" s="22">
        <v>6.3862642100000002</v>
      </c>
      <c r="K16" s="22">
        <v>2.8148648199999999</v>
      </c>
      <c r="L16" s="2">
        <v>2676.6918903400001</v>
      </c>
      <c r="M16" s="2">
        <v>6.8280750000000001E-2</v>
      </c>
      <c r="N16" s="2">
        <v>1161.886601721</v>
      </c>
    </row>
    <row r="17" spans="2:14" ht="12.9" customHeight="1" x14ac:dyDescent="0.2">
      <c r="B17" s="13" t="s">
        <v>46</v>
      </c>
      <c r="C17" s="14" t="s">
        <v>18</v>
      </c>
      <c r="D17" s="15">
        <v>354916.64697695599</v>
      </c>
      <c r="E17" s="15">
        <v>283274.00546446402</v>
      </c>
      <c r="F17" s="23">
        <f t="shared" si="0"/>
        <v>10770.870945221001</v>
      </c>
      <c r="G17" s="23">
        <v>5802.0357852950001</v>
      </c>
      <c r="H17" s="23">
        <v>75.948844836999996</v>
      </c>
      <c r="I17" s="23">
        <v>1369.0486211709999</v>
      </c>
      <c r="J17" s="23">
        <v>3455.9137437200002</v>
      </c>
      <c r="K17" s="23">
        <v>67.923950198</v>
      </c>
      <c r="L17" s="15">
        <v>50343.304763016997</v>
      </c>
      <c r="M17" s="15">
        <v>10528.465804254</v>
      </c>
      <c r="N17" s="15">
        <v>31235.030334538002</v>
      </c>
    </row>
    <row r="18" spans="2:14" ht="12.9" customHeight="1" x14ac:dyDescent="0.2">
      <c r="B18" s="11" t="s">
        <v>47</v>
      </c>
      <c r="C18" s="1"/>
      <c r="D18" s="3">
        <v>2446428.426064298</v>
      </c>
      <c r="E18" s="3">
        <v>1059044.210005668</v>
      </c>
      <c r="F18" s="21">
        <f t="shared" si="0"/>
        <v>740195.97235797194</v>
      </c>
      <c r="G18" s="21">
        <v>545038.72921857995</v>
      </c>
      <c r="H18" s="21">
        <v>16494.113761422999</v>
      </c>
      <c r="I18" s="21">
        <v>41987.998491284998</v>
      </c>
      <c r="J18" s="21">
        <v>41555.155527978</v>
      </c>
      <c r="K18" s="21">
        <v>95119.975358705997</v>
      </c>
      <c r="L18" s="3">
        <v>509821.45287357003</v>
      </c>
      <c r="M18" s="3">
        <v>137366.790827088</v>
      </c>
      <c r="N18" s="3">
        <v>277862.412657223</v>
      </c>
    </row>
    <row r="19" spans="2:14" ht="12.9" customHeight="1" x14ac:dyDescent="0.2">
      <c r="B19" s="12" t="s">
        <v>39</v>
      </c>
      <c r="C19" s="1" t="s">
        <v>11</v>
      </c>
      <c r="D19" s="2">
        <v>2681.6194559999999</v>
      </c>
      <c r="E19" s="2" t="s">
        <v>19</v>
      </c>
      <c r="F19" s="22">
        <f>+G19</f>
        <v>2681.6194559999999</v>
      </c>
      <c r="G19" s="22">
        <v>2681.6194559999999</v>
      </c>
      <c r="H19" s="22" t="s">
        <v>19</v>
      </c>
      <c r="I19" s="22" t="s">
        <v>19</v>
      </c>
      <c r="J19" s="22" t="s">
        <v>19</v>
      </c>
      <c r="K19" s="22" t="s">
        <v>19</v>
      </c>
      <c r="L19" s="2">
        <v>0</v>
      </c>
      <c r="M19" s="2" t="s">
        <v>19</v>
      </c>
      <c r="N19" s="2">
        <v>2697.4799360000002</v>
      </c>
    </row>
    <row r="20" spans="2:14" ht="12.9" customHeight="1" x14ac:dyDescent="0.2">
      <c r="B20" s="12" t="s">
        <v>40</v>
      </c>
      <c r="C20" s="1" t="s">
        <v>12</v>
      </c>
      <c r="D20" s="2">
        <v>453594.67565646901</v>
      </c>
      <c r="E20" s="2" t="s">
        <v>19</v>
      </c>
      <c r="F20" s="22">
        <f>+G20</f>
        <v>453290.10052673903</v>
      </c>
      <c r="G20" s="22">
        <v>453290.10052673903</v>
      </c>
      <c r="H20" s="22" t="s">
        <v>19</v>
      </c>
      <c r="I20" s="22">
        <v>0</v>
      </c>
      <c r="J20" s="22" t="s">
        <v>19</v>
      </c>
      <c r="K20" s="22" t="s">
        <v>19</v>
      </c>
      <c r="L20" s="2">
        <v>304.57512973000001</v>
      </c>
      <c r="M20" s="2" t="s">
        <v>19</v>
      </c>
      <c r="N20" s="2">
        <v>85375.870814741007</v>
      </c>
    </row>
    <row r="21" spans="2:14" ht="12.9" customHeight="1" x14ac:dyDescent="0.2">
      <c r="B21" s="12" t="s">
        <v>41</v>
      </c>
      <c r="C21" s="1" t="s">
        <v>13</v>
      </c>
      <c r="D21" s="2">
        <v>225904.85424816099</v>
      </c>
      <c r="E21" s="2">
        <v>12832.092349324999</v>
      </c>
      <c r="F21" s="22">
        <f t="shared" si="0"/>
        <v>1083.4402235829998</v>
      </c>
      <c r="G21" s="22">
        <v>594.61832551299995</v>
      </c>
      <c r="H21" s="22">
        <v>0</v>
      </c>
      <c r="I21" s="22">
        <v>488.82189806999997</v>
      </c>
      <c r="J21" s="22">
        <v>0</v>
      </c>
      <c r="K21" s="22">
        <v>0</v>
      </c>
      <c r="L21" s="2">
        <v>211989.32167525301</v>
      </c>
      <c r="M21" s="2">
        <v>0</v>
      </c>
      <c r="N21" s="2">
        <v>99694.691873172997</v>
      </c>
    </row>
    <row r="22" spans="2:14" ht="12.9" customHeight="1" x14ac:dyDescent="0.2">
      <c r="B22" s="12" t="s">
        <v>42</v>
      </c>
      <c r="C22" s="1" t="s">
        <v>14</v>
      </c>
      <c r="D22" s="2">
        <v>599223.19347063894</v>
      </c>
      <c r="E22" s="2">
        <v>340965.27653856098</v>
      </c>
      <c r="F22" s="22">
        <f t="shared" si="0"/>
        <v>26638.812698035999</v>
      </c>
      <c r="G22" s="22">
        <v>233.68868695</v>
      </c>
      <c r="H22" s="22">
        <v>710.46120040000005</v>
      </c>
      <c r="I22" s="22">
        <v>25426.186109776001</v>
      </c>
      <c r="J22" s="22">
        <v>268.47363246999998</v>
      </c>
      <c r="K22" s="22">
        <v>3.06844E-3</v>
      </c>
      <c r="L22" s="2">
        <v>102070.35446011501</v>
      </c>
      <c r="M22" s="2">
        <v>129548.749773927</v>
      </c>
      <c r="N22" s="2">
        <v>12688.888799114</v>
      </c>
    </row>
    <row r="23" spans="2:14" ht="12.9" customHeight="1" x14ac:dyDescent="0.2">
      <c r="B23" s="12" t="s">
        <v>43</v>
      </c>
      <c r="C23" s="1" t="s">
        <v>15</v>
      </c>
      <c r="D23" s="2">
        <v>677275.49033488799</v>
      </c>
      <c r="E23" s="2">
        <v>423081.75762225199</v>
      </c>
      <c r="F23" s="22">
        <f t="shared" si="0"/>
        <v>124272.32556997001</v>
      </c>
      <c r="G23" s="22">
        <v>83701.668376732996</v>
      </c>
      <c r="H23" s="22">
        <v>15684.914361609999</v>
      </c>
      <c r="I23" s="22">
        <v>14368.615590071</v>
      </c>
      <c r="J23" s="22">
        <v>10494.027241555999</v>
      </c>
      <c r="K23" s="22">
        <v>23.1</v>
      </c>
      <c r="L23" s="2">
        <v>129921.40714266598</v>
      </c>
      <c r="M23" s="2">
        <v>0</v>
      </c>
      <c r="N23" s="2">
        <v>47359.222223383003</v>
      </c>
    </row>
    <row r="24" spans="2:14" ht="12.9" customHeight="1" x14ac:dyDescent="0.2">
      <c r="B24" s="12" t="s">
        <v>44</v>
      </c>
      <c r="C24" s="1" t="s">
        <v>16</v>
      </c>
      <c r="D24" s="2">
        <v>123997.67243732</v>
      </c>
      <c r="E24" s="2">
        <v>0</v>
      </c>
      <c r="F24" s="22">
        <f t="shared" si="0"/>
        <v>123997.67243732</v>
      </c>
      <c r="G24" s="22">
        <v>0</v>
      </c>
      <c r="H24" s="22">
        <v>0</v>
      </c>
      <c r="I24" s="22">
        <v>0</v>
      </c>
      <c r="J24" s="22">
        <v>29085.464560654</v>
      </c>
      <c r="K24" s="22">
        <v>94912.207876665998</v>
      </c>
      <c r="L24" s="2">
        <v>0</v>
      </c>
      <c r="M24" s="2">
        <v>0</v>
      </c>
      <c r="N24" s="2">
        <v>1235.8777648590001</v>
      </c>
    </row>
    <row r="25" spans="2:14" ht="12.9" customHeight="1" x14ac:dyDescent="0.2">
      <c r="B25" s="12" t="s">
        <v>45</v>
      </c>
      <c r="C25" s="1" t="s">
        <v>17</v>
      </c>
      <c r="D25" s="2">
        <v>2169.4365924140002</v>
      </c>
      <c r="E25" s="2">
        <v>1075.0750927700001</v>
      </c>
      <c r="F25" s="22">
        <f t="shared" si="0"/>
        <v>1037.4436443670002</v>
      </c>
      <c r="G25" s="22">
        <v>975.12281072400015</v>
      </c>
      <c r="H25" s="22">
        <v>7.3682131230000003</v>
      </c>
      <c r="I25" s="22">
        <v>8.5551310800000007</v>
      </c>
      <c r="J25" s="22">
        <v>0.24987479000000001</v>
      </c>
      <c r="K25" s="22">
        <v>46.147614650000001</v>
      </c>
      <c r="L25" s="2">
        <v>56.829635097000001</v>
      </c>
      <c r="M25" s="2">
        <v>8.8220179999999995E-2</v>
      </c>
      <c r="N25" s="2">
        <v>4240.1878028660003</v>
      </c>
    </row>
    <row r="26" spans="2:14" ht="12.9" customHeight="1" x14ac:dyDescent="0.2">
      <c r="B26" s="12" t="s">
        <v>48</v>
      </c>
      <c r="C26" s="1" t="s">
        <v>18</v>
      </c>
      <c r="D26" s="2">
        <v>361581.48386840703</v>
      </c>
      <c r="E26" s="2">
        <v>281090.00840276002</v>
      </c>
      <c r="F26" s="22">
        <f t="shared" si="0"/>
        <v>7194.5578019569994</v>
      </c>
      <c r="G26" s="22">
        <v>3561.9110359209999</v>
      </c>
      <c r="H26" s="22">
        <v>91.36998629</v>
      </c>
      <c r="I26" s="22">
        <v>1695.819762288</v>
      </c>
      <c r="J26" s="22">
        <v>1706.940218508</v>
      </c>
      <c r="K26" s="22">
        <v>138.51679895000001</v>
      </c>
      <c r="L26" s="2">
        <v>65478.964830709003</v>
      </c>
      <c r="M26" s="2">
        <v>7817.952832981</v>
      </c>
      <c r="N26" s="2">
        <v>24570.193443086999</v>
      </c>
    </row>
    <row r="27" spans="2:14" ht="12.9" customHeight="1" x14ac:dyDescent="0.2">
      <c r="B27" s="16" t="s">
        <v>49</v>
      </c>
      <c r="C27" s="17"/>
      <c r="D27" s="18">
        <v>-214774.208840134</v>
      </c>
      <c r="E27" s="18">
        <v>-390487.47558045498</v>
      </c>
      <c r="F27" s="24">
        <f t="shared" si="0"/>
        <v>5957.8532246320019</v>
      </c>
      <c r="G27" s="24">
        <v>25859.582649755001</v>
      </c>
      <c r="H27" s="24">
        <v>-1007.383830819</v>
      </c>
      <c r="I27" s="24">
        <v>-11749.035220013</v>
      </c>
      <c r="J27" s="24">
        <v>-7145.3103742909998</v>
      </c>
      <c r="K27" s="24">
        <v>0</v>
      </c>
      <c r="L27" s="18">
        <v>-153356.636437106</v>
      </c>
      <c r="M27" s="18">
        <v>323112.04995279497</v>
      </c>
      <c r="N27" s="18">
        <v>214774.208840134</v>
      </c>
    </row>
  </sheetData>
  <mergeCells count="4">
    <mergeCell ref="B6:B7"/>
    <mergeCell ref="C6:C7"/>
    <mergeCell ref="D6:D7"/>
    <mergeCell ref="F6:K6"/>
  </mergeCells>
  <pageMargins left="0.7" right="0.7" top="0.75" bottom="0.75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27"/>
  <sheetViews>
    <sheetView showGridLines="0" workbookViewId="0">
      <selection activeCell="B1" sqref="B1"/>
    </sheetView>
  </sheetViews>
  <sheetFormatPr defaultColWidth="9.28515625" defaultRowHeight="12.9" customHeight="1" x14ac:dyDescent="0.2"/>
  <cols>
    <col min="1" max="1" width="2.85546875" style="5" customWidth="1"/>
    <col min="2" max="2" width="70.140625" style="5" customWidth="1"/>
    <col min="3" max="3" width="9.28515625" style="5"/>
    <col min="4" max="8" width="14.85546875" style="5" customWidth="1"/>
    <col min="9" max="9" width="21.85546875" style="5" customWidth="1"/>
    <col min="10" max="14" width="14.85546875" style="5" customWidth="1"/>
    <col min="15" max="16384" width="9.28515625" style="5"/>
  </cols>
  <sheetData>
    <row r="2" spans="2:14" ht="15.6" x14ac:dyDescent="0.3">
      <c r="B2" s="28" t="s">
        <v>66</v>
      </c>
      <c r="E2" s="6"/>
      <c r="H2" s="28" t="s">
        <v>94</v>
      </c>
    </row>
    <row r="3" spans="2:14" ht="12.9" customHeight="1" x14ac:dyDescent="0.25">
      <c r="B3" s="7" t="s">
        <v>20</v>
      </c>
    </row>
    <row r="4" spans="2:14" ht="12.9" customHeight="1" x14ac:dyDescent="0.25">
      <c r="B4" s="26"/>
    </row>
    <row r="5" spans="2:14" ht="12.9" customHeight="1" x14ac:dyDescent="0.2">
      <c r="B5" s="4"/>
    </row>
    <row r="6" spans="2:14" s="27" customFormat="1" ht="20.399999999999999" x14ac:dyDescent="0.2">
      <c r="B6" s="30" t="s">
        <v>21</v>
      </c>
      <c r="C6" s="32"/>
      <c r="D6" s="34" t="s">
        <v>22</v>
      </c>
      <c r="E6" s="9" t="s">
        <v>23</v>
      </c>
      <c r="F6" s="29" t="s">
        <v>24</v>
      </c>
      <c r="G6" s="29"/>
      <c r="H6" s="29"/>
      <c r="I6" s="29"/>
      <c r="J6" s="29"/>
      <c r="K6" s="29"/>
      <c r="L6" s="9" t="s">
        <v>25</v>
      </c>
      <c r="M6" s="9" t="s">
        <v>26</v>
      </c>
      <c r="N6" s="9" t="s">
        <v>27</v>
      </c>
    </row>
    <row r="7" spans="2:14" s="27" customFormat="1" ht="91.8" x14ac:dyDescent="0.2">
      <c r="B7" s="31"/>
      <c r="C7" s="33"/>
      <c r="D7" s="35"/>
      <c r="E7" s="9" t="s">
        <v>28</v>
      </c>
      <c r="F7" s="19" t="s">
        <v>29</v>
      </c>
      <c r="G7" s="19" t="s">
        <v>30</v>
      </c>
      <c r="H7" s="19" t="s">
        <v>31</v>
      </c>
      <c r="I7" s="19" t="s">
        <v>32</v>
      </c>
      <c r="J7" s="19" t="s">
        <v>33</v>
      </c>
      <c r="K7" s="19" t="s">
        <v>34</v>
      </c>
      <c r="L7" s="9" t="s">
        <v>35</v>
      </c>
      <c r="M7" s="9" t="s">
        <v>36</v>
      </c>
      <c r="N7" s="9" t="s">
        <v>37</v>
      </c>
    </row>
    <row r="8" spans="2:14" ht="12.9" customHeight="1" x14ac:dyDescent="0.2">
      <c r="B8" s="9"/>
      <c r="C8" s="9"/>
      <c r="D8" s="10" t="s">
        <v>0</v>
      </c>
      <c r="E8" s="10" t="s">
        <v>1</v>
      </c>
      <c r="F8" s="20" t="s">
        <v>2</v>
      </c>
      <c r="G8" s="20" t="s">
        <v>3</v>
      </c>
      <c r="H8" s="20" t="s">
        <v>4</v>
      </c>
      <c r="I8" s="20" t="s">
        <v>5</v>
      </c>
      <c r="J8" s="20" t="s">
        <v>6</v>
      </c>
      <c r="K8" s="20" t="s">
        <v>7</v>
      </c>
      <c r="L8" s="10" t="s">
        <v>8</v>
      </c>
      <c r="M8" s="10" t="s">
        <v>9</v>
      </c>
      <c r="N8" s="10" t="s">
        <v>10</v>
      </c>
    </row>
    <row r="9" spans="2:14" ht="12.9" customHeight="1" x14ac:dyDescent="0.2">
      <c r="B9" s="11" t="s">
        <v>38</v>
      </c>
      <c r="C9" s="1"/>
      <c r="D9" s="3">
        <v>2252291.7697879849</v>
      </c>
      <c r="E9" s="3">
        <v>674708.71136286901</v>
      </c>
      <c r="F9" s="21">
        <f>+G9+H9+I9+J9+K9</f>
        <v>753893.52212372096</v>
      </c>
      <c r="G9" s="21">
        <v>578794.28498709598</v>
      </c>
      <c r="H9" s="21">
        <v>15588.514945994002</v>
      </c>
      <c r="I9" s="21">
        <v>29091.523751109999</v>
      </c>
      <c r="J9" s="21">
        <v>33785.082279016002</v>
      </c>
      <c r="K9" s="21">
        <v>96634.116160505</v>
      </c>
      <c r="L9" s="3">
        <v>360255.88672762603</v>
      </c>
      <c r="M9" s="3">
        <v>463433.64957376901</v>
      </c>
      <c r="N9" s="3">
        <v>491754.93950359197</v>
      </c>
    </row>
    <row r="10" spans="2:14" ht="12.9" customHeight="1" x14ac:dyDescent="0.2">
      <c r="B10" s="12" t="s">
        <v>39</v>
      </c>
      <c r="C10" s="1" t="s">
        <v>11</v>
      </c>
      <c r="D10" s="2">
        <v>2757.9138560000001</v>
      </c>
      <c r="E10" s="2" t="s">
        <v>19</v>
      </c>
      <c r="F10" s="22">
        <f>+G10</f>
        <v>2757.9138560000001</v>
      </c>
      <c r="G10" s="22">
        <v>2757.9138560000001</v>
      </c>
      <c r="H10" s="22" t="s">
        <v>19</v>
      </c>
      <c r="I10" s="22" t="s">
        <v>19</v>
      </c>
      <c r="J10" s="22" t="s">
        <v>19</v>
      </c>
      <c r="K10" s="22" t="s">
        <v>19</v>
      </c>
      <c r="L10" s="2">
        <v>0</v>
      </c>
      <c r="M10" s="2" t="s">
        <v>19</v>
      </c>
      <c r="N10" s="2">
        <v>2742.648576</v>
      </c>
    </row>
    <row r="11" spans="2:14" ht="12.9" customHeight="1" x14ac:dyDescent="0.2">
      <c r="B11" s="12" t="s">
        <v>40</v>
      </c>
      <c r="C11" s="1" t="s">
        <v>12</v>
      </c>
      <c r="D11" s="2">
        <v>508170.16555506497</v>
      </c>
      <c r="E11" s="2">
        <v>71614.524099148999</v>
      </c>
      <c r="F11" s="22">
        <f t="shared" ref="F11:F27" si="0">+G11+H11+I11+J11+K11</f>
        <v>170445.336797411</v>
      </c>
      <c r="G11" s="22">
        <v>156624.14954527401</v>
      </c>
      <c r="H11" s="22">
        <v>2027.3799562500003</v>
      </c>
      <c r="I11" s="22">
        <v>4304.0512278240003</v>
      </c>
      <c r="J11" s="22">
        <v>1651.031133273</v>
      </c>
      <c r="K11" s="22">
        <v>5838.7249347899997</v>
      </c>
      <c r="L11" s="2">
        <v>27530.41260449</v>
      </c>
      <c r="M11" s="2">
        <v>238579.89205401501</v>
      </c>
      <c r="N11" s="2">
        <v>39316.792934723999</v>
      </c>
    </row>
    <row r="12" spans="2:14" ht="12.9" customHeight="1" x14ac:dyDescent="0.2">
      <c r="B12" s="12" t="s">
        <v>41</v>
      </c>
      <c r="C12" s="1" t="s">
        <v>13</v>
      </c>
      <c r="D12" s="2">
        <v>257201.77361558599</v>
      </c>
      <c r="E12" s="2">
        <v>2258.7605449849998</v>
      </c>
      <c r="F12" s="22">
        <f t="shared" si="0"/>
        <v>242956.74322261501</v>
      </c>
      <c r="G12" s="22">
        <v>145494.950021453</v>
      </c>
      <c r="H12" s="22">
        <v>8863.8637694040008</v>
      </c>
      <c r="I12" s="22">
        <v>1409.9403109960001</v>
      </c>
      <c r="J12" s="22">
        <v>19605.633379260998</v>
      </c>
      <c r="K12" s="22">
        <v>67582.355741501</v>
      </c>
      <c r="L12" s="2">
        <v>10276.607631569001</v>
      </c>
      <c r="M12" s="2">
        <v>1709.6622164170001</v>
      </c>
      <c r="N12" s="2">
        <v>71061.208263309003</v>
      </c>
    </row>
    <row r="13" spans="2:14" ht="12.9" customHeight="1" x14ac:dyDescent="0.2">
      <c r="B13" s="12" t="s">
        <v>42</v>
      </c>
      <c r="C13" s="1" t="s">
        <v>14</v>
      </c>
      <c r="D13" s="2">
        <v>443286.18719118199</v>
      </c>
      <c r="E13" s="2">
        <v>131502.131625151</v>
      </c>
      <c r="F13" s="22">
        <f t="shared" si="0"/>
        <v>276485.02610753902</v>
      </c>
      <c r="G13" s="22">
        <v>257188.973843299</v>
      </c>
      <c r="H13" s="22">
        <v>76.473887919999996</v>
      </c>
      <c r="I13" s="22">
        <v>16692.046145757999</v>
      </c>
      <c r="J13" s="22">
        <v>2527.5322305620002</v>
      </c>
      <c r="K13" s="22">
        <v>0</v>
      </c>
      <c r="L13" s="2">
        <v>33818.245409764</v>
      </c>
      <c r="M13" s="2">
        <v>1480.784048728</v>
      </c>
      <c r="N13" s="2">
        <v>172745.343829424</v>
      </c>
    </row>
    <row r="14" spans="2:14" ht="12.9" customHeight="1" x14ac:dyDescent="0.2">
      <c r="B14" s="12" t="s">
        <v>43</v>
      </c>
      <c r="C14" s="1" t="s">
        <v>15</v>
      </c>
      <c r="D14" s="2">
        <v>548389.67450912599</v>
      </c>
      <c r="E14" s="2">
        <v>177299.03650975699</v>
      </c>
      <c r="F14" s="22">
        <f t="shared" si="0"/>
        <v>48930.342100244001</v>
      </c>
      <c r="G14" s="22">
        <v>10457.087980140001</v>
      </c>
      <c r="H14" s="22">
        <v>4603.171339945</v>
      </c>
      <c r="I14" s="22">
        <v>5191.0352701430002</v>
      </c>
      <c r="J14" s="22">
        <v>5492.0289792900003</v>
      </c>
      <c r="K14" s="22">
        <v>23187.018530726</v>
      </c>
      <c r="L14" s="2">
        <v>230759.933951096</v>
      </c>
      <c r="M14" s="2">
        <v>91400.361948029007</v>
      </c>
      <c r="N14" s="2">
        <v>174446.07917042801</v>
      </c>
    </row>
    <row r="15" spans="2:14" ht="12.9" customHeight="1" x14ac:dyDescent="0.2">
      <c r="B15" s="12" t="s">
        <v>44</v>
      </c>
      <c r="C15" s="1" t="s">
        <v>16</v>
      </c>
      <c r="D15" s="2">
        <v>126280.826845642</v>
      </c>
      <c r="E15" s="2">
        <v>4805.8841612830001</v>
      </c>
      <c r="F15" s="22">
        <f t="shared" si="0"/>
        <v>1792.5422176239999</v>
      </c>
      <c r="G15" s="22">
        <v>133.169721393</v>
      </c>
      <c r="H15" s="22">
        <v>0</v>
      </c>
      <c r="I15" s="22">
        <v>287.56634664500001</v>
      </c>
      <c r="J15" s="22">
        <v>1371.8061495859999</v>
      </c>
      <c r="K15" s="22">
        <v>0</v>
      </c>
      <c r="L15" s="2">
        <v>101.72941457500001</v>
      </c>
      <c r="M15" s="2">
        <v>119580.67105216</v>
      </c>
      <c r="N15" s="2">
        <v>420.26919614600001</v>
      </c>
    </row>
    <row r="16" spans="2:14" ht="12.9" customHeight="1" x14ac:dyDescent="0.2">
      <c r="B16" s="12" t="s">
        <v>45</v>
      </c>
      <c r="C16" s="1" t="s">
        <v>17</v>
      </c>
      <c r="D16" s="2">
        <v>6458.4541405330001</v>
      </c>
      <c r="E16" s="2">
        <v>1438.60555258</v>
      </c>
      <c r="F16" s="22">
        <f t="shared" si="0"/>
        <v>1271.9617346350001</v>
      </c>
      <c r="G16" s="22">
        <v>1239.24762345</v>
      </c>
      <c r="H16" s="22">
        <v>4.1888373850000002</v>
      </c>
      <c r="I16" s="22">
        <v>2.3028783800000001</v>
      </c>
      <c r="J16" s="22">
        <v>9.2904349800000006</v>
      </c>
      <c r="K16" s="22">
        <v>16.931960440000001</v>
      </c>
      <c r="L16" s="2">
        <v>3747.7980666180001</v>
      </c>
      <c r="M16" s="2">
        <v>8.8786699999999996E-2</v>
      </c>
      <c r="N16" s="2">
        <v>966.10418243799984</v>
      </c>
    </row>
    <row r="17" spans="2:14" ht="12.9" customHeight="1" x14ac:dyDescent="0.2">
      <c r="B17" s="13" t="s">
        <v>46</v>
      </c>
      <c r="C17" s="14" t="s">
        <v>18</v>
      </c>
      <c r="D17" s="15">
        <v>359746.77407485101</v>
      </c>
      <c r="E17" s="15">
        <v>285789.768869964</v>
      </c>
      <c r="F17" s="23">
        <f t="shared" si="0"/>
        <v>9253.6560876529984</v>
      </c>
      <c r="G17" s="23">
        <v>4898.7923960870003</v>
      </c>
      <c r="H17" s="23">
        <v>13.437155089999999</v>
      </c>
      <c r="I17" s="23">
        <v>1204.581571364</v>
      </c>
      <c r="J17" s="23">
        <v>3127.7599720640001</v>
      </c>
      <c r="K17" s="23">
        <v>9.0849930479999994</v>
      </c>
      <c r="L17" s="15">
        <v>54021.159649513997</v>
      </c>
      <c r="M17" s="15">
        <v>10682.18946772</v>
      </c>
      <c r="N17" s="15">
        <v>30056.493351123001</v>
      </c>
    </row>
    <row r="18" spans="2:14" ht="12.9" customHeight="1" x14ac:dyDescent="0.2">
      <c r="B18" s="11" t="s">
        <v>47</v>
      </c>
      <c r="C18" s="1"/>
      <c r="D18" s="3">
        <v>2468767.4687430928</v>
      </c>
      <c r="E18" s="3">
        <v>1062898.261087501</v>
      </c>
      <c r="F18" s="21">
        <f t="shared" si="0"/>
        <v>750279.68291657115</v>
      </c>
      <c r="G18" s="21">
        <v>555216.14413747704</v>
      </c>
      <c r="H18" s="21">
        <v>16194.125566791003</v>
      </c>
      <c r="I18" s="21">
        <v>40952.165308823998</v>
      </c>
      <c r="J18" s="21">
        <v>41283.131742976002</v>
      </c>
      <c r="K18" s="21">
        <v>96634.116160503007</v>
      </c>
      <c r="L18" s="3">
        <v>516550.76094049303</v>
      </c>
      <c r="M18" s="3">
        <v>139038.763798528</v>
      </c>
      <c r="N18" s="3">
        <v>275279.24054848403</v>
      </c>
    </row>
    <row r="19" spans="2:14" ht="12.9" customHeight="1" x14ac:dyDescent="0.2">
      <c r="B19" s="12" t="s">
        <v>39</v>
      </c>
      <c r="C19" s="1" t="s">
        <v>11</v>
      </c>
      <c r="D19" s="2">
        <v>2742.648576</v>
      </c>
      <c r="E19" s="2" t="s">
        <v>19</v>
      </c>
      <c r="F19" s="22">
        <f>+G19</f>
        <v>2742.648576</v>
      </c>
      <c r="G19" s="22">
        <v>2742.648576</v>
      </c>
      <c r="H19" s="22" t="s">
        <v>19</v>
      </c>
      <c r="I19" s="22" t="s">
        <v>19</v>
      </c>
      <c r="J19" s="22" t="s">
        <v>19</v>
      </c>
      <c r="K19" s="22" t="s">
        <v>19</v>
      </c>
      <c r="L19" s="2">
        <v>0</v>
      </c>
      <c r="M19" s="2" t="s">
        <v>19</v>
      </c>
      <c r="N19" s="2">
        <v>2757.9138560000001</v>
      </c>
    </row>
    <row r="20" spans="2:14" ht="12.9" customHeight="1" x14ac:dyDescent="0.2">
      <c r="B20" s="12" t="s">
        <v>40</v>
      </c>
      <c r="C20" s="1" t="s">
        <v>12</v>
      </c>
      <c r="D20" s="2">
        <v>466564.24787577399</v>
      </c>
      <c r="E20" s="2" t="s">
        <v>19</v>
      </c>
      <c r="F20" s="22">
        <f>+G20</f>
        <v>466256.62491671398</v>
      </c>
      <c r="G20" s="22">
        <v>466256.62491671398</v>
      </c>
      <c r="H20" s="22" t="s">
        <v>19</v>
      </c>
      <c r="I20" s="22">
        <v>0</v>
      </c>
      <c r="J20" s="22" t="s">
        <v>19</v>
      </c>
      <c r="K20" s="22" t="s">
        <v>19</v>
      </c>
      <c r="L20" s="2">
        <v>307.62295906000003</v>
      </c>
      <c r="M20" s="2" t="s">
        <v>19</v>
      </c>
      <c r="N20" s="2">
        <v>80922.710614014999</v>
      </c>
    </row>
    <row r="21" spans="2:14" ht="12.9" customHeight="1" x14ac:dyDescent="0.2">
      <c r="B21" s="12" t="s">
        <v>41</v>
      </c>
      <c r="C21" s="1" t="s">
        <v>13</v>
      </c>
      <c r="D21" s="2">
        <v>228286.89355708499</v>
      </c>
      <c r="E21" s="2">
        <v>12815.175921139</v>
      </c>
      <c r="F21" s="22">
        <f t="shared" si="0"/>
        <v>1327.705807753</v>
      </c>
      <c r="G21" s="22">
        <v>888.71760887300002</v>
      </c>
      <c r="H21" s="22">
        <v>0</v>
      </c>
      <c r="I21" s="22">
        <v>438.98819888000003</v>
      </c>
      <c r="J21" s="22">
        <v>0</v>
      </c>
      <c r="K21" s="22">
        <v>0</v>
      </c>
      <c r="L21" s="2">
        <v>214144.011828193</v>
      </c>
      <c r="M21" s="2">
        <v>0</v>
      </c>
      <c r="N21" s="2">
        <v>99976.088321810006</v>
      </c>
    </row>
    <row r="22" spans="2:14" ht="12.9" customHeight="1" x14ac:dyDescent="0.2">
      <c r="B22" s="12" t="s">
        <v>42</v>
      </c>
      <c r="C22" s="1" t="s">
        <v>14</v>
      </c>
      <c r="D22" s="2">
        <v>603423.88373547501</v>
      </c>
      <c r="E22" s="2">
        <v>340324.30497916101</v>
      </c>
      <c r="F22" s="22">
        <f t="shared" si="0"/>
        <v>26176.101016606</v>
      </c>
      <c r="G22" s="22">
        <v>374.02616153000002</v>
      </c>
      <c r="H22" s="22">
        <v>864.85595823000006</v>
      </c>
      <c r="I22" s="22">
        <v>24649.536301235999</v>
      </c>
      <c r="J22" s="22">
        <v>282.5778828</v>
      </c>
      <c r="K22" s="22">
        <v>5.1047128099999997</v>
      </c>
      <c r="L22" s="2">
        <v>105395.466975895</v>
      </c>
      <c r="M22" s="2">
        <v>131528.01076381301</v>
      </c>
      <c r="N22" s="2">
        <v>12607.647285131001</v>
      </c>
    </row>
    <row r="23" spans="2:14" ht="12.9" customHeight="1" x14ac:dyDescent="0.2">
      <c r="B23" s="12" t="s">
        <v>43</v>
      </c>
      <c r="C23" s="1" t="s">
        <v>15</v>
      </c>
      <c r="D23" s="2">
        <v>676595.94954584504</v>
      </c>
      <c r="E23" s="2">
        <v>426421.94698617898</v>
      </c>
      <c r="F23" s="22">
        <f t="shared" si="0"/>
        <v>120337.60612224301</v>
      </c>
      <c r="G23" s="22">
        <v>80614.211506288993</v>
      </c>
      <c r="H23" s="22">
        <v>15263.515488552999</v>
      </c>
      <c r="I23" s="22">
        <v>14155.540341365</v>
      </c>
      <c r="J23" s="22">
        <v>10281.238786036</v>
      </c>
      <c r="K23" s="22">
        <v>23.1</v>
      </c>
      <c r="L23" s="2">
        <v>129836.396437423</v>
      </c>
      <c r="M23" s="2">
        <v>0</v>
      </c>
      <c r="N23" s="2">
        <v>46239.804133709004</v>
      </c>
    </row>
    <row r="24" spans="2:14" ht="12.9" customHeight="1" x14ac:dyDescent="0.2">
      <c r="B24" s="12" t="s">
        <v>44</v>
      </c>
      <c r="C24" s="1" t="s">
        <v>16</v>
      </c>
      <c r="D24" s="2">
        <v>125498.319855436</v>
      </c>
      <c r="E24" s="2">
        <v>0</v>
      </c>
      <c r="F24" s="22">
        <f t="shared" si="0"/>
        <v>125498.31985543601</v>
      </c>
      <c r="G24" s="22">
        <v>0</v>
      </c>
      <c r="H24" s="22">
        <v>0</v>
      </c>
      <c r="I24" s="22">
        <v>0</v>
      </c>
      <c r="J24" s="22">
        <v>28978.419550193001</v>
      </c>
      <c r="K24" s="22">
        <v>96519.900305243005</v>
      </c>
      <c r="L24" s="2">
        <v>0</v>
      </c>
      <c r="M24" s="2">
        <v>0</v>
      </c>
      <c r="N24" s="2">
        <v>1202.776186352</v>
      </c>
    </row>
    <row r="25" spans="2:14" ht="12.9" customHeight="1" x14ac:dyDescent="0.2">
      <c r="B25" s="12" t="s">
        <v>45</v>
      </c>
      <c r="C25" s="1" t="s">
        <v>17</v>
      </c>
      <c r="D25" s="2">
        <v>2133.3767030280001</v>
      </c>
      <c r="E25" s="2">
        <v>958.36490816000003</v>
      </c>
      <c r="F25" s="22">
        <f t="shared" si="0"/>
        <v>1174.9430538180002</v>
      </c>
      <c r="G25" s="22">
        <v>1143.46964798</v>
      </c>
      <c r="H25" s="22">
        <v>4.8072029479999996</v>
      </c>
      <c r="I25" s="22">
        <v>1.5291125000000001</v>
      </c>
      <c r="J25" s="22">
        <v>1.2850006</v>
      </c>
      <c r="K25" s="22">
        <v>23.852089790000001</v>
      </c>
      <c r="L25" s="2">
        <v>0</v>
      </c>
      <c r="M25" s="2">
        <v>6.8741049999999998E-2</v>
      </c>
      <c r="N25" s="2">
        <v>5291.1816199430004</v>
      </c>
    </row>
    <row r="26" spans="2:14" ht="12.9" customHeight="1" x14ac:dyDescent="0.2">
      <c r="B26" s="12" t="s">
        <v>48</v>
      </c>
      <c r="C26" s="1" t="s">
        <v>18</v>
      </c>
      <c r="D26" s="2">
        <v>363522.14889444999</v>
      </c>
      <c r="E26" s="2">
        <v>282378.468292862</v>
      </c>
      <c r="F26" s="22">
        <f t="shared" si="0"/>
        <v>6765.7335680010001</v>
      </c>
      <c r="G26" s="22">
        <v>3196.4457200910001</v>
      </c>
      <c r="H26" s="22">
        <v>60.946917060000004</v>
      </c>
      <c r="I26" s="22">
        <v>1706.5713548430001</v>
      </c>
      <c r="J26" s="22">
        <v>1739.610523347</v>
      </c>
      <c r="K26" s="22">
        <v>62.15905266</v>
      </c>
      <c r="L26" s="2">
        <v>66867.262739921993</v>
      </c>
      <c r="M26" s="2">
        <v>7510.684293665</v>
      </c>
      <c r="N26" s="2">
        <v>26281.118531524</v>
      </c>
    </row>
    <row r="27" spans="2:14" ht="12.9" customHeight="1" x14ac:dyDescent="0.2">
      <c r="B27" s="16" t="s">
        <v>49</v>
      </c>
      <c r="C27" s="17"/>
      <c r="D27" s="18">
        <v>-216475.698955108</v>
      </c>
      <c r="E27" s="18">
        <v>-388189.549724632</v>
      </c>
      <c r="F27" s="24">
        <f t="shared" si="0"/>
        <v>3613.8392071500011</v>
      </c>
      <c r="G27" s="24">
        <v>23578.140849619002</v>
      </c>
      <c r="H27" s="24">
        <v>-605.61062079700002</v>
      </c>
      <c r="I27" s="24">
        <v>-11860.641557714</v>
      </c>
      <c r="J27" s="24">
        <v>-7498.0494639600001</v>
      </c>
      <c r="K27" s="24">
        <v>2.0000000000000001E-9</v>
      </c>
      <c r="L27" s="18">
        <v>-156294.874212867</v>
      </c>
      <c r="M27" s="18">
        <v>324394.88577524101</v>
      </c>
      <c r="N27" s="18">
        <v>216475.698955108</v>
      </c>
    </row>
  </sheetData>
  <mergeCells count="4">
    <mergeCell ref="B6:B7"/>
    <mergeCell ref="C6:C7"/>
    <mergeCell ref="D6:D7"/>
    <mergeCell ref="F6:K6"/>
  </mergeCells>
  <pageMargins left="0.7" right="0.7" top="0.75" bottom="0.75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27"/>
  <sheetViews>
    <sheetView showGridLines="0" workbookViewId="0">
      <selection activeCell="B1" sqref="B1"/>
    </sheetView>
  </sheetViews>
  <sheetFormatPr defaultColWidth="9.28515625" defaultRowHeight="12.9" customHeight="1" x14ac:dyDescent="0.2"/>
  <cols>
    <col min="1" max="1" width="2.85546875" style="5" customWidth="1"/>
    <col min="2" max="2" width="70.140625" style="5" customWidth="1"/>
    <col min="3" max="3" width="9.28515625" style="5"/>
    <col min="4" max="8" width="14.85546875" style="5" customWidth="1"/>
    <col min="9" max="9" width="21.85546875" style="5" customWidth="1"/>
    <col min="10" max="14" width="14.85546875" style="5" customWidth="1"/>
    <col min="15" max="16384" width="9.28515625" style="5"/>
  </cols>
  <sheetData>
    <row r="2" spans="2:14" ht="15.6" x14ac:dyDescent="0.3">
      <c r="B2" s="28" t="s">
        <v>65</v>
      </c>
      <c r="E2" s="6"/>
      <c r="H2" s="28" t="s">
        <v>94</v>
      </c>
    </row>
    <row r="3" spans="2:14" ht="12.9" customHeight="1" x14ac:dyDescent="0.25">
      <c r="B3" s="7" t="s">
        <v>20</v>
      </c>
    </row>
    <row r="4" spans="2:14" ht="12.9" customHeight="1" x14ac:dyDescent="0.25">
      <c r="B4" s="26"/>
    </row>
    <row r="5" spans="2:14" ht="12.9" customHeight="1" x14ac:dyDescent="0.2">
      <c r="B5" s="4"/>
    </row>
    <row r="6" spans="2:14" s="27" customFormat="1" ht="20.399999999999999" x14ac:dyDescent="0.2">
      <c r="B6" s="30" t="s">
        <v>21</v>
      </c>
      <c r="C6" s="32"/>
      <c r="D6" s="34" t="s">
        <v>22</v>
      </c>
      <c r="E6" s="9" t="s">
        <v>23</v>
      </c>
      <c r="F6" s="29" t="s">
        <v>24</v>
      </c>
      <c r="G6" s="29"/>
      <c r="H6" s="29"/>
      <c r="I6" s="29"/>
      <c r="J6" s="29"/>
      <c r="K6" s="29"/>
      <c r="L6" s="9" t="s">
        <v>25</v>
      </c>
      <c r="M6" s="9" t="s">
        <v>26</v>
      </c>
      <c r="N6" s="9" t="s">
        <v>27</v>
      </c>
    </row>
    <row r="7" spans="2:14" s="27" customFormat="1" ht="91.8" x14ac:dyDescent="0.2">
      <c r="B7" s="31"/>
      <c r="C7" s="33"/>
      <c r="D7" s="35"/>
      <c r="E7" s="9" t="s">
        <v>28</v>
      </c>
      <c r="F7" s="19" t="s">
        <v>29</v>
      </c>
      <c r="G7" s="19" t="s">
        <v>30</v>
      </c>
      <c r="H7" s="19" t="s">
        <v>31</v>
      </c>
      <c r="I7" s="19" t="s">
        <v>32</v>
      </c>
      <c r="J7" s="19" t="s">
        <v>33</v>
      </c>
      <c r="K7" s="19" t="s">
        <v>34</v>
      </c>
      <c r="L7" s="9" t="s">
        <v>35</v>
      </c>
      <c r="M7" s="9" t="s">
        <v>36</v>
      </c>
      <c r="N7" s="9" t="s">
        <v>37</v>
      </c>
    </row>
    <row r="8" spans="2:14" ht="12.9" customHeight="1" x14ac:dyDescent="0.2">
      <c r="B8" s="9"/>
      <c r="C8" s="9"/>
      <c r="D8" s="10" t="s">
        <v>0</v>
      </c>
      <c r="E8" s="10" t="s">
        <v>1</v>
      </c>
      <c r="F8" s="20" t="s">
        <v>2</v>
      </c>
      <c r="G8" s="20" t="s">
        <v>3</v>
      </c>
      <c r="H8" s="20" t="s">
        <v>4</v>
      </c>
      <c r="I8" s="20" t="s">
        <v>5</v>
      </c>
      <c r="J8" s="20" t="s">
        <v>6</v>
      </c>
      <c r="K8" s="20" t="s">
        <v>7</v>
      </c>
      <c r="L8" s="10" t="s">
        <v>8</v>
      </c>
      <c r="M8" s="10" t="s">
        <v>9</v>
      </c>
      <c r="N8" s="10" t="s">
        <v>10</v>
      </c>
    </row>
    <row r="9" spans="2:14" ht="12.9" customHeight="1" x14ac:dyDescent="0.2">
      <c r="B9" s="11" t="s">
        <v>38</v>
      </c>
      <c r="C9" s="1"/>
      <c r="D9" s="3">
        <v>2279085.09918027</v>
      </c>
      <c r="E9" s="3">
        <v>676713.01172576705</v>
      </c>
      <c r="F9" s="21">
        <f>+G9+H9+I9+J9+K9</f>
        <v>767432.10656007112</v>
      </c>
      <c r="G9" s="21">
        <v>578711.33082729205</v>
      </c>
      <c r="H9" s="21">
        <v>22968.923787984</v>
      </c>
      <c r="I9" s="21">
        <v>29403.678581218999</v>
      </c>
      <c r="J9" s="21">
        <v>35416.174413752</v>
      </c>
      <c r="K9" s="21">
        <v>100931.998949824</v>
      </c>
      <c r="L9" s="3">
        <v>364114.82981155103</v>
      </c>
      <c r="M9" s="3">
        <v>470825.15108288103</v>
      </c>
      <c r="N9" s="3">
        <v>504976.80794710596</v>
      </c>
    </row>
    <row r="10" spans="2:14" ht="12.9" customHeight="1" x14ac:dyDescent="0.2">
      <c r="B10" s="12" t="s">
        <v>39</v>
      </c>
      <c r="C10" s="1" t="s">
        <v>11</v>
      </c>
      <c r="D10" s="2">
        <v>2790.9358080000002</v>
      </c>
      <c r="E10" s="2" t="s">
        <v>19</v>
      </c>
      <c r="F10" s="22">
        <f>+G10</f>
        <v>2790.9358080000002</v>
      </c>
      <c r="G10" s="22">
        <v>2790.9358080000002</v>
      </c>
      <c r="H10" s="22" t="s">
        <v>19</v>
      </c>
      <c r="I10" s="22" t="s">
        <v>19</v>
      </c>
      <c r="J10" s="22" t="s">
        <v>19</v>
      </c>
      <c r="K10" s="22" t="s">
        <v>19</v>
      </c>
      <c r="L10" s="2">
        <v>0</v>
      </c>
      <c r="M10" s="2" t="s">
        <v>19</v>
      </c>
      <c r="N10" s="2">
        <v>2776.5642240000002</v>
      </c>
    </row>
    <row r="11" spans="2:14" ht="12.9" customHeight="1" x14ac:dyDescent="0.2">
      <c r="B11" s="12" t="s">
        <v>40</v>
      </c>
      <c r="C11" s="1" t="s">
        <v>12</v>
      </c>
      <c r="D11" s="2">
        <v>500123.19243443303</v>
      </c>
      <c r="E11" s="2">
        <v>68339.688819160001</v>
      </c>
      <c r="F11" s="22">
        <f t="shared" ref="F11:F27" si="0">+G11+H11+I11+J11+K11</f>
        <v>165353.08792529497</v>
      </c>
      <c r="G11" s="22">
        <v>148893.24159512899</v>
      </c>
      <c r="H11" s="22">
        <v>5837.6835029499998</v>
      </c>
      <c r="I11" s="22">
        <v>4403.7881537960002</v>
      </c>
      <c r="J11" s="22">
        <v>1731.5065863899999</v>
      </c>
      <c r="K11" s="22">
        <v>4486.8680870300004</v>
      </c>
      <c r="L11" s="2">
        <v>27678.242357480001</v>
      </c>
      <c r="M11" s="2">
        <v>238752.173332498</v>
      </c>
      <c r="N11" s="2">
        <v>46305.255027259998</v>
      </c>
    </row>
    <row r="12" spans="2:14" ht="12.9" customHeight="1" x14ac:dyDescent="0.2">
      <c r="B12" s="12" t="s">
        <v>41</v>
      </c>
      <c r="C12" s="1" t="s">
        <v>13</v>
      </c>
      <c r="D12" s="2">
        <v>269668.67809755501</v>
      </c>
      <c r="E12" s="2">
        <v>2255.4919663780001</v>
      </c>
      <c r="F12" s="22">
        <f t="shared" si="0"/>
        <v>256161.97487657098</v>
      </c>
      <c r="G12" s="22">
        <v>151379.385886551</v>
      </c>
      <c r="H12" s="22">
        <v>12191.676261311</v>
      </c>
      <c r="I12" s="22">
        <v>1225.1884912370001</v>
      </c>
      <c r="J12" s="22">
        <v>20136.197020013002</v>
      </c>
      <c r="K12" s="22">
        <v>71229.527217459006</v>
      </c>
      <c r="L12" s="2">
        <v>9385.4457031540005</v>
      </c>
      <c r="M12" s="2">
        <v>1865.765551452</v>
      </c>
      <c r="N12" s="2">
        <v>70439.864383102002</v>
      </c>
    </row>
    <row r="13" spans="2:14" ht="12.9" customHeight="1" x14ac:dyDescent="0.2">
      <c r="B13" s="12" t="s">
        <v>42</v>
      </c>
      <c r="C13" s="1" t="s">
        <v>14</v>
      </c>
      <c r="D13" s="2">
        <v>446176.096315509</v>
      </c>
      <c r="E13" s="2">
        <v>132194.941082114</v>
      </c>
      <c r="F13" s="22">
        <f t="shared" si="0"/>
        <v>278171.09445484</v>
      </c>
      <c r="G13" s="22">
        <v>258459.084706633</v>
      </c>
      <c r="H13" s="22">
        <v>96.848818469999998</v>
      </c>
      <c r="I13" s="22">
        <v>17060.647546497999</v>
      </c>
      <c r="J13" s="22">
        <v>2554.5133832390002</v>
      </c>
      <c r="K13" s="22">
        <v>0</v>
      </c>
      <c r="L13" s="2">
        <v>34400.019356946999</v>
      </c>
      <c r="M13" s="2">
        <v>1410.0414216080001</v>
      </c>
      <c r="N13" s="2">
        <v>169879.720093863</v>
      </c>
    </row>
    <row r="14" spans="2:14" ht="12.9" customHeight="1" x14ac:dyDescent="0.2">
      <c r="B14" s="12" t="s">
        <v>43</v>
      </c>
      <c r="C14" s="1" t="s">
        <v>15</v>
      </c>
      <c r="D14" s="2">
        <v>557461.11331679602</v>
      </c>
      <c r="E14" s="2">
        <v>179566.77888803199</v>
      </c>
      <c r="F14" s="22">
        <f t="shared" si="0"/>
        <v>51528.704754291</v>
      </c>
      <c r="G14" s="22">
        <v>10594.477600120001</v>
      </c>
      <c r="H14" s="22">
        <v>4828.5088467169999</v>
      </c>
      <c r="I14" s="22">
        <v>5076.7568136139998</v>
      </c>
      <c r="J14" s="22">
        <v>5877.6720428299996</v>
      </c>
      <c r="K14" s="22">
        <v>25151.289451010001</v>
      </c>
      <c r="L14" s="2">
        <v>232820.63730646399</v>
      </c>
      <c r="M14" s="2">
        <v>93544.992368009</v>
      </c>
      <c r="N14" s="2">
        <v>179969.368286399</v>
      </c>
    </row>
    <row r="15" spans="2:14" ht="12.9" customHeight="1" x14ac:dyDescent="0.2">
      <c r="B15" s="12" t="s">
        <v>44</v>
      </c>
      <c r="C15" s="1" t="s">
        <v>16</v>
      </c>
      <c r="D15" s="2">
        <v>131190.23872273599</v>
      </c>
      <c r="E15" s="2">
        <v>4888.6958617079999</v>
      </c>
      <c r="F15" s="22">
        <f t="shared" si="0"/>
        <v>1961.3624733259999</v>
      </c>
      <c r="G15" s="22">
        <v>148.66523423999999</v>
      </c>
      <c r="H15" s="22">
        <v>0</v>
      </c>
      <c r="I15" s="22">
        <v>289.29215551499999</v>
      </c>
      <c r="J15" s="22">
        <v>1523.405083571</v>
      </c>
      <c r="K15" s="22">
        <v>0</v>
      </c>
      <c r="L15" s="2">
        <v>96.766308550000005</v>
      </c>
      <c r="M15" s="2">
        <v>124243.414079152</v>
      </c>
      <c r="N15" s="2">
        <v>410.51972183800001</v>
      </c>
    </row>
    <row r="16" spans="2:14" ht="12.9" customHeight="1" x14ac:dyDescent="0.2">
      <c r="B16" s="12" t="s">
        <v>45</v>
      </c>
      <c r="C16" s="1" t="s">
        <v>17</v>
      </c>
      <c r="D16" s="2">
        <v>8022.0596425089998</v>
      </c>
      <c r="E16" s="2">
        <v>1543.39208474</v>
      </c>
      <c r="F16" s="22">
        <f t="shared" si="0"/>
        <v>1559.85554389</v>
      </c>
      <c r="G16" s="22">
        <v>1544.9094605600001</v>
      </c>
      <c r="H16" s="22">
        <v>3.9912766199999994</v>
      </c>
      <c r="I16" s="22">
        <v>9.0779559999999995E-2</v>
      </c>
      <c r="J16" s="22">
        <v>9.0399275899999996</v>
      </c>
      <c r="K16" s="22">
        <v>1.8240995600000001</v>
      </c>
      <c r="L16" s="2">
        <v>4918.6877614089999</v>
      </c>
      <c r="M16" s="2">
        <v>0.12425247</v>
      </c>
      <c r="N16" s="2">
        <v>1051.39161025</v>
      </c>
    </row>
    <row r="17" spans="2:14" ht="12.9" customHeight="1" x14ac:dyDescent="0.2">
      <c r="B17" s="13" t="s">
        <v>46</v>
      </c>
      <c r="C17" s="14" t="s">
        <v>18</v>
      </c>
      <c r="D17" s="15">
        <v>363652.78484273201</v>
      </c>
      <c r="E17" s="15">
        <v>287924.02302363497</v>
      </c>
      <c r="F17" s="23">
        <f t="shared" si="0"/>
        <v>9905.0907238580003</v>
      </c>
      <c r="G17" s="23">
        <v>4900.6305360590004</v>
      </c>
      <c r="H17" s="23">
        <v>10.215081916000001</v>
      </c>
      <c r="I17" s="23">
        <v>1347.9146409990001</v>
      </c>
      <c r="J17" s="23">
        <v>3583.840370119</v>
      </c>
      <c r="K17" s="23">
        <v>62.490094764999995</v>
      </c>
      <c r="L17" s="15">
        <v>54815.031017547</v>
      </c>
      <c r="M17" s="15">
        <v>11008.640077692</v>
      </c>
      <c r="N17" s="15">
        <v>34144.124600394003</v>
      </c>
    </row>
    <row r="18" spans="2:14" ht="12.9" customHeight="1" x14ac:dyDescent="0.2">
      <c r="B18" s="11" t="s">
        <v>47</v>
      </c>
      <c r="C18" s="1"/>
      <c r="D18" s="3">
        <v>2503424.1646900149</v>
      </c>
      <c r="E18" s="3">
        <v>1076603.9505274971</v>
      </c>
      <c r="F18" s="21">
        <f t="shared" si="0"/>
        <v>765740.9410882151</v>
      </c>
      <c r="G18" s="21">
        <v>557481.15085804102</v>
      </c>
      <c r="H18" s="21">
        <v>23580.074714572002</v>
      </c>
      <c r="I18" s="21">
        <v>40865.329188636002</v>
      </c>
      <c r="J18" s="21">
        <v>42882.387377143001</v>
      </c>
      <c r="K18" s="21">
        <v>100931.998949823</v>
      </c>
      <c r="L18" s="3">
        <v>519213.73431821598</v>
      </c>
      <c r="M18" s="3">
        <v>141865.53875608699</v>
      </c>
      <c r="N18" s="3">
        <v>280637.74243736098</v>
      </c>
    </row>
    <row r="19" spans="2:14" ht="12.9" customHeight="1" x14ac:dyDescent="0.2">
      <c r="B19" s="12" t="s">
        <v>39</v>
      </c>
      <c r="C19" s="1" t="s">
        <v>11</v>
      </c>
      <c r="D19" s="2">
        <v>2776.5642240000002</v>
      </c>
      <c r="E19" s="2" t="s">
        <v>19</v>
      </c>
      <c r="F19" s="22">
        <f>+G19</f>
        <v>2776.5642240000002</v>
      </c>
      <c r="G19" s="22">
        <v>2776.5642240000002</v>
      </c>
      <c r="H19" s="22" t="s">
        <v>19</v>
      </c>
      <c r="I19" s="22" t="s">
        <v>19</v>
      </c>
      <c r="J19" s="22" t="s">
        <v>19</v>
      </c>
      <c r="K19" s="22" t="s">
        <v>19</v>
      </c>
      <c r="L19" s="2">
        <v>0</v>
      </c>
      <c r="M19" s="2" t="s">
        <v>19</v>
      </c>
      <c r="N19" s="2">
        <v>2790.9358080000002</v>
      </c>
    </row>
    <row r="20" spans="2:14" ht="12.9" customHeight="1" x14ac:dyDescent="0.2">
      <c r="B20" s="12" t="s">
        <v>40</v>
      </c>
      <c r="C20" s="1" t="s">
        <v>12</v>
      </c>
      <c r="D20" s="2">
        <v>470338.14680222003</v>
      </c>
      <c r="E20" s="2" t="s">
        <v>19</v>
      </c>
      <c r="F20" s="22">
        <f>+G20</f>
        <v>470044.43921700999</v>
      </c>
      <c r="G20" s="22">
        <v>470044.43921700999</v>
      </c>
      <c r="H20" s="22" t="s">
        <v>19</v>
      </c>
      <c r="I20" s="22">
        <v>0</v>
      </c>
      <c r="J20" s="22" t="s">
        <v>19</v>
      </c>
      <c r="K20" s="22" t="s">
        <v>19</v>
      </c>
      <c r="L20" s="2">
        <v>293.70758520999999</v>
      </c>
      <c r="M20" s="2" t="s">
        <v>19</v>
      </c>
      <c r="N20" s="2">
        <v>76090.300659472996</v>
      </c>
    </row>
    <row r="21" spans="2:14" ht="12.9" customHeight="1" x14ac:dyDescent="0.2">
      <c r="B21" s="12" t="s">
        <v>41</v>
      </c>
      <c r="C21" s="1" t="s">
        <v>13</v>
      </c>
      <c r="D21" s="2">
        <v>232951.44980322599</v>
      </c>
      <c r="E21" s="2">
        <v>13012.664457694</v>
      </c>
      <c r="F21" s="22">
        <f t="shared" si="0"/>
        <v>1600.6423023580001</v>
      </c>
      <c r="G21" s="22">
        <v>1186.2761332079999</v>
      </c>
      <c r="H21" s="22">
        <v>0</v>
      </c>
      <c r="I21" s="22">
        <v>414.36616915000002</v>
      </c>
      <c r="J21" s="22">
        <v>0</v>
      </c>
      <c r="K21" s="22">
        <v>0</v>
      </c>
      <c r="L21" s="2">
        <v>218338.143043174</v>
      </c>
      <c r="M21" s="2">
        <v>0</v>
      </c>
      <c r="N21" s="2">
        <v>107157.09267743101</v>
      </c>
    </row>
    <row r="22" spans="2:14" ht="12.9" customHeight="1" x14ac:dyDescent="0.2">
      <c r="B22" s="12" t="s">
        <v>42</v>
      </c>
      <c r="C22" s="1" t="s">
        <v>14</v>
      </c>
      <c r="D22" s="2">
        <v>603003.09509830701</v>
      </c>
      <c r="E22" s="2">
        <v>340357.34151260002</v>
      </c>
      <c r="F22" s="22">
        <f t="shared" si="0"/>
        <v>25315.688923993002</v>
      </c>
      <c r="G22" s="22">
        <v>0</v>
      </c>
      <c r="H22" s="22">
        <v>802.99110470999995</v>
      </c>
      <c r="I22" s="22">
        <v>24182.259705043001</v>
      </c>
      <c r="J22" s="22">
        <v>272.13954503999997</v>
      </c>
      <c r="K22" s="22">
        <v>58.298569200000003</v>
      </c>
      <c r="L22" s="2">
        <v>103352.554877024</v>
      </c>
      <c r="M22" s="2">
        <v>133977.50978468999</v>
      </c>
      <c r="N22" s="2">
        <v>13052.721311064999</v>
      </c>
    </row>
    <row r="23" spans="2:14" ht="12.9" customHeight="1" x14ac:dyDescent="0.2">
      <c r="B23" s="12" t="s">
        <v>43</v>
      </c>
      <c r="C23" s="1" t="s">
        <v>15</v>
      </c>
      <c r="D23" s="2">
        <v>689288.50401124801</v>
      </c>
      <c r="E23" s="2">
        <v>432639.49114137603</v>
      </c>
      <c r="F23" s="22">
        <f t="shared" si="0"/>
        <v>126568.73166473901</v>
      </c>
      <c r="G23" s="22">
        <v>78674.857835082003</v>
      </c>
      <c r="H23" s="22">
        <v>22676.930277322001</v>
      </c>
      <c r="I23" s="22">
        <v>14354.888053930001</v>
      </c>
      <c r="J23" s="22">
        <v>10838.955498404999</v>
      </c>
      <c r="K23" s="22">
        <v>23.1</v>
      </c>
      <c r="L23" s="2">
        <v>130080.28120513301</v>
      </c>
      <c r="M23" s="2">
        <v>0</v>
      </c>
      <c r="N23" s="2">
        <v>48141.977591946998</v>
      </c>
    </row>
    <row r="24" spans="2:14" ht="12.9" customHeight="1" x14ac:dyDescent="0.2">
      <c r="B24" s="12" t="s">
        <v>44</v>
      </c>
      <c r="C24" s="1" t="s">
        <v>16</v>
      </c>
      <c r="D24" s="2">
        <v>130253.431562571</v>
      </c>
      <c r="E24" s="2">
        <v>0</v>
      </c>
      <c r="F24" s="22">
        <f t="shared" si="0"/>
        <v>130253.431562571</v>
      </c>
      <c r="G24" s="22">
        <v>0</v>
      </c>
      <c r="H24" s="22">
        <v>0</v>
      </c>
      <c r="I24" s="22">
        <v>0</v>
      </c>
      <c r="J24" s="22">
        <v>29632.116166047999</v>
      </c>
      <c r="K24" s="22">
        <v>100621.315396523</v>
      </c>
      <c r="L24" s="2">
        <v>0</v>
      </c>
      <c r="M24" s="2">
        <v>0</v>
      </c>
      <c r="N24" s="2">
        <v>1347.326882003</v>
      </c>
    </row>
    <row r="25" spans="2:14" ht="12.9" customHeight="1" x14ac:dyDescent="0.2">
      <c r="B25" s="12" t="s">
        <v>45</v>
      </c>
      <c r="C25" s="1" t="s">
        <v>17</v>
      </c>
      <c r="D25" s="2">
        <v>2502.4207825459998</v>
      </c>
      <c r="E25" s="2">
        <v>1002.66424765</v>
      </c>
      <c r="F25" s="22">
        <f t="shared" si="0"/>
        <v>1499.6098371959997</v>
      </c>
      <c r="G25" s="22">
        <v>1404.3581540759999</v>
      </c>
      <c r="H25" s="22">
        <v>6.6160394599999997</v>
      </c>
      <c r="I25" s="22">
        <v>4.3826150899999998</v>
      </c>
      <c r="J25" s="22">
        <v>2.7973775600000002</v>
      </c>
      <c r="K25" s="22">
        <v>81.455651009999997</v>
      </c>
      <c r="L25" s="2">
        <v>0</v>
      </c>
      <c r="M25" s="2">
        <v>0.14669769999999999</v>
      </c>
      <c r="N25" s="2">
        <v>6571.0304702129997</v>
      </c>
    </row>
    <row r="26" spans="2:14" ht="12.9" customHeight="1" x14ac:dyDescent="0.2">
      <c r="B26" s="12" t="s">
        <v>48</v>
      </c>
      <c r="C26" s="1" t="s">
        <v>18</v>
      </c>
      <c r="D26" s="2">
        <v>372310.552405897</v>
      </c>
      <c r="E26" s="2">
        <v>289591.789168177</v>
      </c>
      <c r="F26" s="22">
        <f t="shared" si="0"/>
        <v>7681.8333563479991</v>
      </c>
      <c r="G26" s="22">
        <v>3394.6552946649999</v>
      </c>
      <c r="H26" s="22">
        <v>93.537293079999998</v>
      </c>
      <c r="I26" s="22">
        <v>1909.4326454229999</v>
      </c>
      <c r="J26" s="22">
        <v>2136.3787900900002</v>
      </c>
      <c r="K26" s="22">
        <v>147.82933309000001</v>
      </c>
      <c r="L26" s="2">
        <v>67149.047607675006</v>
      </c>
      <c r="M26" s="2">
        <v>7887.8822736969987</v>
      </c>
      <c r="N26" s="2">
        <v>25486.357037229001</v>
      </c>
    </row>
    <row r="27" spans="2:14" ht="12.9" customHeight="1" x14ac:dyDescent="0.2">
      <c r="B27" s="16" t="s">
        <v>49</v>
      </c>
      <c r="C27" s="17"/>
      <c r="D27" s="18">
        <v>-224339.06550974501</v>
      </c>
      <c r="E27" s="18">
        <v>-399890.93880172999</v>
      </c>
      <c r="F27" s="24">
        <f t="shared" si="0"/>
        <v>1691.1654718559989</v>
      </c>
      <c r="G27" s="24">
        <v>21230.179969250999</v>
      </c>
      <c r="H27" s="24">
        <v>-611.15092658799995</v>
      </c>
      <c r="I27" s="24">
        <v>-11461.650607416999</v>
      </c>
      <c r="J27" s="24">
        <v>-7466.2129633909999</v>
      </c>
      <c r="K27" s="24">
        <v>1.0000000000000001E-9</v>
      </c>
      <c r="L27" s="18">
        <v>-155098.90450666501</v>
      </c>
      <c r="M27" s="18">
        <v>328959.61232679401</v>
      </c>
      <c r="N27" s="18">
        <v>224339.06550974501</v>
      </c>
    </row>
  </sheetData>
  <mergeCells count="4">
    <mergeCell ref="B6:B7"/>
    <mergeCell ref="C6:C7"/>
    <mergeCell ref="D6:D7"/>
    <mergeCell ref="F6:K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27"/>
  <sheetViews>
    <sheetView showGridLines="0" workbookViewId="0">
      <selection activeCell="B1" sqref="B1"/>
    </sheetView>
  </sheetViews>
  <sheetFormatPr defaultColWidth="9.28515625" defaultRowHeight="12.9" customHeight="1" x14ac:dyDescent="0.2"/>
  <cols>
    <col min="1" max="1" width="2.85546875" style="5" customWidth="1"/>
    <col min="2" max="2" width="70.140625" style="5" customWidth="1"/>
    <col min="3" max="3" width="9.28515625" style="5"/>
    <col min="4" max="8" width="14.85546875" style="5" customWidth="1"/>
    <col min="9" max="9" width="21.85546875" style="5" customWidth="1"/>
    <col min="10" max="14" width="14.85546875" style="5" customWidth="1"/>
    <col min="15" max="16384" width="9.28515625" style="5"/>
  </cols>
  <sheetData>
    <row r="2" spans="2:14" ht="15.6" x14ac:dyDescent="0.3">
      <c r="B2" s="28" t="s">
        <v>91</v>
      </c>
      <c r="E2" s="6"/>
      <c r="H2" s="28" t="s">
        <v>94</v>
      </c>
    </row>
    <row r="3" spans="2:14" ht="12.9" customHeight="1" x14ac:dyDescent="0.25">
      <c r="B3" s="7" t="s">
        <v>20</v>
      </c>
    </row>
    <row r="4" spans="2:14" ht="12.9" customHeight="1" x14ac:dyDescent="0.25">
      <c r="B4" s="26"/>
    </row>
    <row r="5" spans="2:14" ht="12.9" customHeight="1" x14ac:dyDescent="0.2">
      <c r="B5" s="4"/>
    </row>
    <row r="6" spans="2:14" s="27" customFormat="1" ht="20.399999999999999" x14ac:dyDescent="0.2">
      <c r="B6" s="30" t="s">
        <v>21</v>
      </c>
      <c r="C6" s="32"/>
      <c r="D6" s="34" t="s">
        <v>22</v>
      </c>
      <c r="E6" s="9" t="s">
        <v>23</v>
      </c>
      <c r="F6" s="29" t="s">
        <v>24</v>
      </c>
      <c r="G6" s="29"/>
      <c r="H6" s="29"/>
      <c r="I6" s="29"/>
      <c r="J6" s="29"/>
      <c r="K6" s="29"/>
      <c r="L6" s="9" t="s">
        <v>25</v>
      </c>
      <c r="M6" s="9" t="s">
        <v>26</v>
      </c>
      <c r="N6" s="9" t="s">
        <v>27</v>
      </c>
    </row>
    <row r="7" spans="2:14" s="27" customFormat="1" ht="91.8" x14ac:dyDescent="0.2">
      <c r="B7" s="31"/>
      <c r="C7" s="33"/>
      <c r="D7" s="35"/>
      <c r="E7" s="9" t="s">
        <v>28</v>
      </c>
      <c r="F7" s="19" t="s">
        <v>29</v>
      </c>
      <c r="G7" s="19" t="s">
        <v>30</v>
      </c>
      <c r="H7" s="19" t="s">
        <v>31</v>
      </c>
      <c r="I7" s="19" t="s">
        <v>32</v>
      </c>
      <c r="J7" s="19" t="s">
        <v>33</v>
      </c>
      <c r="K7" s="19" t="s">
        <v>34</v>
      </c>
      <c r="L7" s="9" t="s">
        <v>35</v>
      </c>
      <c r="M7" s="9" t="s">
        <v>36</v>
      </c>
      <c r="N7" s="9" t="s">
        <v>37</v>
      </c>
    </row>
    <row r="8" spans="2:14" ht="12.9" customHeight="1" x14ac:dyDescent="0.2">
      <c r="B8" s="8"/>
      <c r="C8" s="8"/>
      <c r="D8" s="10" t="s">
        <v>0</v>
      </c>
      <c r="E8" s="10" t="s">
        <v>1</v>
      </c>
      <c r="F8" s="20" t="s">
        <v>2</v>
      </c>
      <c r="G8" s="20" t="s">
        <v>3</v>
      </c>
      <c r="H8" s="20" t="s">
        <v>4</v>
      </c>
      <c r="I8" s="20" t="s">
        <v>5</v>
      </c>
      <c r="J8" s="20" t="s">
        <v>6</v>
      </c>
      <c r="K8" s="20" t="s">
        <v>7</v>
      </c>
      <c r="L8" s="10" t="s">
        <v>8</v>
      </c>
      <c r="M8" s="10" t="s">
        <v>9</v>
      </c>
      <c r="N8" s="10" t="s">
        <v>10</v>
      </c>
    </row>
    <row r="9" spans="2:14" ht="12.9" customHeight="1" x14ac:dyDescent="0.2">
      <c r="B9" s="11" t="s">
        <v>38</v>
      </c>
      <c r="C9" s="1"/>
      <c r="D9" s="3">
        <v>1819596.9198389109</v>
      </c>
      <c r="E9" s="3">
        <v>522037.17456805601</v>
      </c>
      <c r="F9" s="21">
        <f>+G9+H9+I9+J9+K9</f>
        <v>642569.85098180303</v>
      </c>
      <c r="G9" s="21">
        <v>524308.60925372702</v>
      </c>
      <c r="H9" s="21">
        <v>5696.5289095130001</v>
      </c>
      <c r="I9" s="21">
        <v>36960.726303814001</v>
      </c>
      <c r="J9" s="21">
        <v>27833.079468660999</v>
      </c>
      <c r="K9" s="21">
        <v>47770.907046088003</v>
      </c>
      <c r="L9" s="3">
        <v>306288.93110021198</v>
      </c>
      <c r="M9" s="3">
        <v>348700.96318884002</v>
      </c>
      <c r="N9" s="3">
        <v>501536.49049119902</v>
      </c>
    </row>
    <row r="10" spans="2:14" ht="12.9" customHeight="1" x14ac:dyDescent="0.2">
      <c r="B10" s="12" t="s">
        <v>39</v>
      </c>
      <c r="C10" s="1" t="s">
        <v>11</v>
      </c>
      <c r="D10" s="2">
        <v>2707.9917624449999</v>
      </c>
      <c r="E10" s="2" t="s">
        <v>19</v>
      </c>
      <c r="F10" s="22">
        <f>+G10</f>
        <v>2707.9917624449999</v>
      </c>
      <c r="G10" s="22">
        <v>2707.9917624449999</v>
      </c>
      <c r="H10" s="22" t="s">
        <v>19</v>
      </c>
      <c r="I10" s="22" t="s">
        <v>19</v>
      </c>
      <c r="J10" s="22" t="s">
        <v>19</v>
      </c>
      <c r="K10" s="22" t="s">
        <v>19</v>
      </c>
      <c r="L10" s="2">
        <v>0</v>
      </c>
      <c r="M10" s="2" t="s">
        <v>19</v>
      </c>
      <c r="N10" s="2">
        <v>2703.2249017499998</v>
      </c>
    </row>
    <row r="11" spans="2:14" ht="12.9" customHeight="1" x14ac:dyDescent="0.2">
      <c r="B11" s="12" t="s">
        <v>40</v>
      </c>
      <c r="C11" s="1" t="s">
        <v>12</v>
      </c>
      <c r="D11" s="2">
        <v>361252.75894758297</v>
      </c>
      <c r="E11" s="2">
        <v>43361.829842617</v>
      </c>
      <c r="F11" s="22">
        <f t="shared" ref="F11:F27" si="0">+G11+H11+I11+J11+K11</f>
        <v>86899.756345102986</v>
      </c>
      <c r="G11" s="22">
        <v>76248.882408874997</v>
      </c>
      <c r="H11" s="22">
        <v>511.95092586999999</v>
      </c>
      <c r="I11" s="22">
        <v>4854.3679271179999</v>
      </c>
      <c r="J11" s="22">
        <v>3402.14414958</v>
      </c>
      <c r="K11" s="22">
        <v>1882.41093366</v>
      </c>
      <c r="L11" s="2">
        <v>29355.86196522</v>
      </c>
      <c r="M11" s="2">
        <v>201635.31079464301</v>
      </c>
      <c r="N11" s="2">
        <v>82622.376431969999</v>
      </c>
    </row>
    <row r="12" spans="2:14" ht="12.9" customHeight="1" x14ac:dyDescent="0.2">
      <c r="B12" s="12" t="s">
        <v>41</v>
      </c>
      <c r="C12" s="1" t="s">
        <v>13</v>
      </c>
      <c r="D12" s="2">
        <v>165494.160842335</v>
      </c>
      <c r="E12" s="2">
        <v>887.256096555</v>
      </c>
      <c r="F12" s="22">
        <f t="shared" si="0"/>
        <v>159151.99724054901</v>
      </c>
      <c r="G12" s="22">
        <v>111474.537034799</v>
      </c>
      <c r="H12" s="22">
        <v>955.826698373</v>
      </c>
      <c r="I12" s="22">
        <v>345.02625809099999</v>
      </c>
      <c r="J12" s="22">
        <v>13322.802596723001</v>
      </c>
      <c r="K12" s="22">
        <v>33053.804652562998</v>
      </c>
      <c r="L12" s="2">
        <v>4248.6889098680003</v>
      </c>
      <c r="M12" s="2">
        <v>1206.2185953630001</v>
      </c>
      <c r="N12" s="2">
        <v>58245.951951235002</v>
      </c>
    </row>
    <row r="13" spans="2:14" ht="12.9" customHeight="1" x14ac:dyDescent="0.2">
      <c r="B13" s="12" t="s">
        <v>42</v>
      </c>
      <c r="C13" s="1" t="s">
        <v>14</v>
      </c>
      <c r="D13" s="2">
        <v>436252.319431032</v>
      </c>
      <c r="E13" s="2">
        <v>80390.091638382</v>
      </c>
      <c r="F13" s="22">
        <f t="shared" si="0"/>
        <v>344894.68091006402</v>
      </c>
      <c r="G13" s="22">
        <v>321919.03723612998</v>
      </c>
      <c r="H13" s="22">
        <v>24.287717270000002</v>
      </c>
      <c r="I13" s="22">
        <v>20673.699033875</v>
      </c>
      <c r="J13" s="22">
        <v>2277.656922789</v>
      </c>
      <c r="K13" s="22">
        <v>0</v>
      </c>
      <c r="L13" s="2">
        <v>10961.542525651999</v>
      </c>
      <c r="M13" s="2">
        <v>6.0043569339999996</v>
      </c>
      <c r="N13" s="2">
        <v>197002.84597227001</v>
      </c>
    </row>
    <row r="14" spans="2:14" ht="12.9" customHeight="1" x14ac:dyDescent="0.2">
      <c r="B14" s="12" t="s">
        <v>43</v>
      </c>
      <c r="C14" s="1" t="s">
        <v>15</v>
      </c>
      <c r="D14" s="2">
        <v>454239.262218936</v>
      </c>
      <c r="E14" s="2">
        <v>127209.55155679</v>
      </c>
      <c r="F14" s="22">
        <f t="shared" si="0"/>
        <v>35486.530145152996</v>
      </c>
      <c r="G14" s="22">
        <v>5954.7805404299997</v>
      </c>
      <c r="H14" s="22">
        <v>4094.4138077600001</v>
      </c>
      <c r="I14" s="22">
        <v>9027.30640245</v>
      </c>
      <c r="J14" s="22">
        <v>3615.2806275630001</v>
      </c>
      <c r="K14" s="22">
        <v>12794.748766950001</v>
      </c>
      <c r="L14" s="2">
        <v>221527.16685252401</v>
      </c>
      <c r="M14" s="2">
        <v>70016.013664469006</v>
      </c>
      <c r="N14" s="2">
        <v>138001.20922250001</v>
      </c>
    </row>
    <row r="15" spans="2:14" ht="12.9" customHeight="1" x14ac:dyDescent="0.2">
      <c r="B15" s="12" t="s">
        <v>44</v>
      </c>
      <c r="C15" s="1" t="s">
        <v>16</v>
      </c>
      <c r="D15" s="2">
        <v>72414.792360367006</v>
      </c>
      <c r="E15" s="2">
        <v>3405.6697631440002</v>
      </c>
      <c r="F15" s="22">
        <f t="shared" si="0"/>
        <v>2659.7054058409999</v>
      </c>
      <c r="G15" s="22">
        <v>97.537065010999996</v>
      </c>
      <c r="H15" s="22">
        <v>0</v>
      </c>
      <c r="I15" s="22">
        <v>393.17881938400001</v>
      </c>
      <c r="J15" s="22">
        <v>2168.9895214459998</v>
      </c>
      <c r="K15" s="22">
        <v>0</v>
      </c>
      <c r="L15" s="2">
        <v>211.88853728999999</v>
      </c>
      <c r="M15" s="2">
        <v>66137.528654092006</v>
      </c>
      <c r="N15" s="2">
        <v>488.47818448999999</v>
      </c>
    </row>
    <row r="16" spans="2:14" ht="12.9" customHeight="1" x14ac:dyDescent="0.2">
      <c r="B16" s="12" t="s">
        <v>45</v>
      </c>
      <c r="C16" s="1" t="s">
        <v>17</v>
      </c>
      <c r="D16" s="2">
        <v>3037.627445436</v>
      </c>
      <c r="E16" s="2">
        <v>27.48593013</v>
      </c>
      <c r="F16" s="22">
        <f t="shared" si="0"/>
        <v>1386.6594011300001</v>
      </c>
      <c r="G16" s="22">
        <v>1121.28192173</v>
      </c>
      <c r="H16" s="22">
        <v>1.53738164</v>
      </c>
      <c r="I16" s="22">
        <v>4.6941296799999996</v>
      </c>
      <c r="J16" s="22">
        <v>249.65827349</v>
      </c>
      <c r="K16" s="22">
        <v>9.4876945900000003</v>
      </c>
      <c r="L16" s="2">
        <v>1622.786064546</v>
      </c>
      <c r="M16" s="2">
        <v>0.69604962999999997</v>
      </c>
      <c r="N16" s="2">
        <v>1266.14229026</v>
      </c>
    </row>
    <row r="17" spans="2:14" ht="12.9" customHeight="1" x14ac:dyDescent="0.2">
      <c r="B17" s="13" t="s">
        <v>46</v>
      </c>
      <c r="C17" s="14" t="s">
        <v>18</v>
      </c>
      <c r="D17" s="15">
        <v>324198.00683077698</v>
      </c>
      <c r="E17" s="15">
        <v>266755.28974043799</v>
      </c>
      <c r="F17" s="23">
        <f t="shared" si="0"/>
        <v>9382.5297715180004</v>
      </c>
      <c r="G17" s="23">
        <v>4784.5612843070003</v>
      </c>
      <c r="H17" s="23">
        <v>108.51237860000001</v>
      </c>
      <c r="I17" s="23">
        <v>1662.453733216</v>
      </c>
      <c r="J17" s="23">
        <v>2796.54737707</v>
      </c>
      <c r="K17" s="23">
        <v>30.454998324999998</v>
      </c>
      <c r="L17" s="15">
        <v>38360.996245112001</v>
      </c>
      <c r="M17" s="15">
        <v>9699.1910737090002</v>
      </c>
      <c r="N17" s="15">
        <v>21206.261536724</v>
      </c>
    </row>
    <row r="18" spans="2:14" ht="12.9" customHeight="1" x14ac:dyDescent="0.2">
      <c r="B18" s="11" t="s">
        <v>47</v>
      </c>
      <c r="C18" s="1"/>
      <c r="D18" s="3">
        <v>2118142.783719054</v>
      </c>
      <c r="E18" s="3">
        <v>931229.85558291106</v>
      </c>
      <c r="F18" s="21">
        <f t="shared" si="0"/>
        <v>633992.37155963713</v>
      </c>
      <c r="G18" s="21">
        <v>497176.91675922007</v>
      </c>
      <c r="H18" s="21">
        <v>6081.9253868260002</v>
      </c>
      <c r="I18" s="21">
        <v>49118.440581196002</v>
      </c>
      <c r="J18" s="21">
        <v>33844.181786307003</v>
      </c>
      <c r="K18" s="21">
        <v>47770.907046088003</v>
      </c>
      <c r="L18" s="3">
        <v>410986.13965465501</v>
      </c>
      <c r="M18" s="3">
        <v>141934.41692185099</v>
      </c>
      <c r="N18" s="3">
        <v>202990.62661105601</v>
      </c>
    </row>
    <row r="19" spans="2:14" ht="12.9" customHeight="1" x14ac:dyDescent="0.2">
      <c r="B19" s="12" t="s">
        <v>39</v>
      </c>
      <c r="C19" s="1" t="s">
        <v>11</v>
      </c>
      <c r="D19" s="2">
        <v>2703.2249017499998</v>
      </c>
      <c r="E19" s="2" t="s">
        <v>19</v>
      </c>
      <c r="F19" s="22">
        <f>+G19</f>
        <v>2703.2249017499998</v>
      </c>
      <c r="G19" s="22">
        <v>2703.2249017499998</v>
      </c>
      <c r="H19" s="22" t="s">
        <v>19</v>
      </c>
      <c r="I19" s="22" t="s">
        <v>19</v>
      </c>
      <c r="J19" s="22" t="s">
        <v>19</v>
      </c>
      <c r="K19" s="22" t="s">
        <v>19</v>
      </c>
      <c r="L19" s="2">
        <v>0</v>
      </c>
      <c r="M19" s="2" t="s">
        <v>19</v>
      </c>
      <c r="N19" s="2">
        <v>2707.9917624449999</v>
      </c>
    </row>
    <row r="20" spans="2:14" ht="12.9" customHeight="1" x14ac:dyDescent="0.2">
      <c r="B20" s="12" t="s">
        <v>40</v>
      </c>
      <c r="C20" s="1" t="s">
        <v>12</v>
      </c>
      <c r="D20" s="2">
        <v>414370.93563209998</v>
      </c>
      <c r="E20" s="2" t="s">
        <v>19</v>
      </c>
      <c r="F20" s="22">
        <f>+G20</f>
        <v>414156.27498478</v>
      </c>
      <c r="G20" s="22">
        <v>414156.27498478</v>
      </c>
      <c r="H20" s="22" t="s">
        <v>19</v>
      </c>
      <c r="I20" s="22">
        <v>0</v>
      </c>
      <c r="J20" s="22" t="s">
        <v>19</v>
      </c>
      <c r="K20" s="22" t="s">
        <v>19</v>
      </c>
      <c r="L20" s="2">
        <v>214.66064732000001</v>
      </c>
      <c r="M20" s="2" t="s">
        <v>19</v>
      </c>
      <c r="N20" s="2">
        <v>29504.199747453</v>
      </c>
    </row>
    <row r="21" spans="2:14" ht="12.9" customHeight="1" x14ac:dyDescent="0.2">
      <c r="B21" s="12" t="s">
        <v>41</v>
      </c>
      <c r="C21" s="1" t="s">
        <v>13</v>
      </c>
      <c r="D21" s="2">
        <v>144461.51311571701</v>
      </c>
      <c r="E21" s="2">
        <v>12339.033692646</v>
      </c>
      <c r="F21" s="22">
        <f t="shared" si="0"/>
        <v>981.88097640399997</v>
      </c>
      <c r="G21" s="22">
        <v>981.88097640399997</v>
      </c>
      <c r="H21" s="22">
        <v>0</v>
      </c>
      <c r="I21" s="22">
        <v>0</v>
      </c>
      <c r="J21" s="22">
        <v>0</v>
      </c>
      <c r="K21" s="22">
        <v>0</v>
      </c>
      <c r="L21" s="2">
        <v>131140.59844666699</v>
      </c>
      <c r="M21" s="2">
        <v>0</v>
      </c>
      <c r="N21" s="2">
        <v>79278.599677852995</v>
      </c>
    </row>
    <row r="22" spans="2:14" ht="12.9" customHeight="1" x14ac:dyDescent="0.2">
      <c r="B22" s="12" t="s">
        <v>42</v>
      </c>
      <c r="C22" s="1" t="s">
        <v>14</v>
      </c>
      <c r="D22" s="2">
        <v>598483.00108686602</v>
      </c>
      <c r="E22" s="2">
        <v>322769.60943611001</v>
      </c>
      <c r="F22" s="22">
        <f t="shared" si="0"/>
        <v>37248.654047190001</v>
      </c>
      <c r="G22" s="22">
        <v>43.192013869999997</v>
      </c>
      <c r="H22" s="22">
        <v>96.398139400000005</v>
      </c>
      <c r="I22" s="22">
        <v>36485.69296896</v>
      </c>
      <c r="J22" s="22">
        <v>149.73843815999999</v>
      </c>
      <c r="K22" s="22">
        <v>473.63248679999998</v>
      </c>
      <c r="L22" s="2">
        <v>102905.663965933</v>
      </c>
      <c r="M22" s="2">
        <v>135559.073637633</v>
      </c>
      <c r="N22" s="2">
        <v>34772.164316435999</v>
      </c>
    </row>
    <row r="23" spans="2:14" ht="12.9" customHeight="1" x14ac:dyDescent="0.2">
      <c r="B23" s="12" t="s">
        <v>43</v>
      </c>
      <c r="C23" s="1" t="s">
        <v>15</v>
      </c>
      <c r="D23" s="2">
        <v>557806.22534071899</v>
      </c>
      <c r="E23" s="2">
        <v>331905.70517639199</v>
      </c>
      <c r="F23" s="22">
        <f t="shared" si="0"/>
        <v>97336.863177036998</v>
      </c>
      <c r="G23" s="22">
        <v>74376.249335985995</v>
      </c>
      <c r="H23" s="22">
        <v>5878.053712166</v>
      </c>
      <c r="I23" s="22">
        <v>10204.607437051</v>
      </c>
      <c r="J23" s="22">
        <v>6863.5526918340001</v>
      </c>
      <c r="K23" s="22">
        <v>14.4</v>
      </c>
      <c r="L23" s="2">
        <v>128563.65698729</v>
      </c>
      <c r="M23" s="2">
        <v>0</v>
      </c>
      <c r="N23" s="2">
        <v>34434.246100716999</v>
      </c>
    </row>
    <row r="24" spans="2:14" ht="12.9" customHeight="1" x14ac:dyDescent="0.2">
      <c r="B24" s="12" t="s">
        <v>44</v>
      </c>
      <c r="C24" s="1" t="s">
        <v>16</v>
      </c>
      <c r="D24" s="2">
        <v>71739.374687534</v>
      </c>
      <c r="E24" s="2">
        <v>0</v>
      </c>
      <c r="F24" s="22">
        <f t="shared" si="0"/>
        <v>71739.374687534</v>
      </c>
      <c r="G24" s="22">
        <v>0</v>
      </c>
      <c r="H24" s="22">
        <v>0</v>
      </c>
      <c r="I24" s="22">
        <v>0</v>
      </c>
      <c r="J24" s="22">
        <v>24501.666139143999</v>
      </c>
      <c r="K24" s="22">
        <v>47237.708548390001</v>
      </c>
      <c r="L24" s="2">
        <v>0</v>
      </c>
      <c r="M24" s="2">
        <v>0</v>
      </c>
      <c r="N24" s="2">
        <v>1163.895857323</v>
      </c>
    </row>
    <row r="25" spans="2:14" ht="12.9" customHeight="1" x14ac:dyDescent="0.2">
      <c r="B25" s="12" t="s">
        <v>45</v>
      </c>
      <c r="C25" s="1" t="s">
        <v>17</v>
      </c>
      <c r="D25" s="2">
        <v>2301.4546755850001</v>
      </c>
      <c r="E25" s="2">
        <v>545.14939325</v>
      </c>
      <c r="F25" s="22">
        <f t="shared" si="0"/>
        <v>1746.4243763049999</v>
      </c>
      <c r="G25" s="22">
        <v>1662.1704458249999</v>
      </c>
      <c r="H25" s="22">
        <v>2.0554705100000001</v>
      </c>
      <c r="I25" s="22">
        <v>3.3274355099999999</v>
      </c>
      <c r="J25" s="22">
        <v>72.891063439999996</v>
      </c>
      <c r="K25" s="22">
        <v>5.9799610200000002</v>
      </c>
      <c r="L25" s="2">
        <v>0</v>
      </c>
      <c r="M25" s="2">
        <v>9.8809060300000002</v>
      </c>
      <c r="N25" s="2">
        <v>2002.3150601110001</v>
      </c>
    </row>
    <row r="26" spans="2:14" ht="12.9" customHeight="1" x14ac:dyDescent="0.2">
      <c r="B26" s="12" t="s">
        <v>48</v>
      </c>
      <c r="C26" s="1" t="s">
        <v>18</v>
      </c>
      <c r="D26" s="2">
        <v>326277.05427878298</v>
      </c>
      <c r="E26" s="2">
        <v>263670.35788451298</v>
      </c>
      <c r="F26" s="22">
        <f t="shared" si="0"/>
        <v>8079.6744086369999</v>
      </c>
      <c r="G26" s="22">
        <v>3253.9241006050001</v>
      </c>
      <c r="H26" s="22">
        <v>105.41806475</v>
      </c>
      <c r="I26" s="22">
        <v>2424.8127396750001</v>
      </c>
      <c r="J26" s="22">
        <v>2256.3334537290002</v>
      </c>
      <c r="K26" s="22">
        <v>39.186049877999999</v>
      </c>
      <c r="L26" s="2">
        <v>48161.559607445</v>
      </c>
      <c r="M26" s="2">
        <v>6365.462378188</v>
      </c>
      <c r="N26" s="2">
        <v>19127.214088717999</v>
      </c>
    </row>
    <row r="27" spans="2:14" ht="12.9" customHeight="1" x14ac:dyDescent="0.2">
      <c r="B27" s="16" t="s">
        <v>49</v>
      </c>
      <c r="C27" s="17"/>
      <c r="D27" s="18">
        <v>-298545.86388014298</v>
      </c>
      <c r="E27" s="18">
        <v>-409192.68101485498</v>
      </c>
      <c r="F27" s="24">
        <f t="shared" si="0"/>
        <v>8577.4794221659995</v>
      </c>
      <c r="G27" s="24">
        <v>27131.692494506999</v>
      </c>
      <c r="H27" s="24">
        <v>-385.39647731299999</v>
      </c>
      <c r="I27" s="24">
        <v>-12157.714277382</v>
      </c>
      <c r="J27" s="24">
        <v>-6011.1023176460003</v>
      </c>
      <c r="K27" s="24">
        <v>0</v>
      </c>
      <c r="L27" s="18">
        <v>-104697.208554443</v>
      </c>
      <c r="M27" s="18">
        <v>206766.546266989</v>
      </c>
      <c r="N27" s="18">
        <v>298545.86388014298</v>
      </c>
    </row>
  </sheetData>
  <mergeCells count="4">
    <mergeCell ref="F6:K6"/>
    <mergeCell ref="B6:B7"/>
    <mergeCell ref="C6:C7"/>
    <mergeCell ref="D6:D7"/>
  </mergeCells>
  <pageMargins left="0.7" right="0.7" top="0.75" bottom="0.75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27"/>
  <sheetViews>
    <sheetView showGridLines="0" workbookViewId="0">
      <selection activeCell="B1" sqref="B1"/>
    </sheetView>
  </sheetViews>
  <sheetFormatPr defaultColWidth="9.28515625" defaultRowHeight="12.9" customHeight="1" x14ac:dyDescent="0.2"/>
  <cols>
    <col min="1" max="1" width="2.85546875" style="5" customWidth="1"/>
    <col min="2" max="2" width="70.140625" style="5" customWidth="1"/>
    <col min="3" max="3" width="9.28515625" style="5"/>
    <col min="4" max="8" width="14.85546875" style="5" customWidth="1"/>
    <col min="9" max="9" width="21.85546875" style="5" customWidth="1"/>
    <col min="10" max="14" width="14.85546875" style="5" customWidth="1"/>
    <col min="15" max="16384" width="9.28515625" style="5"/>
  </cols>
  <sheetData>
    <row r="2" spans="2:14" ht="15.6" x14ac:dyDescent="0.3">
      <c r="B2" s="28" t="s">
        <v>64</v>
      </c>
      <c r="E2" s="6"/>
      <c r="H2" s="28" t="s">
        <v>94</v>
      </c>
    </row>
    <row r="3" spans="2:14" ht="12.9" customHeight="1" x14ac:dyDescent="0.25">
      <c r="B3" s="7" t="s">
        <v>20</v>
      </c>
    </row>
    <row r="4" spans="2:14" ht="12.9" customHeight="1" x14ac:dyDescent="0.25">
      <c r="B4" s="26"/>
    </row>
    <row r="5" spans="2:14" ht="12.9" customHeight="1" x14ac:dyDescent="0.2">
      <c r="B5" s="4"/>
    </row>
    <row r="6" spans="2:14" s="27" customFormat="1" ht="20.399999999999999" x14ac:dyDescent="0.2">
      <c r="B6" s="30" t="s">
        <v>21</v>
      </c>
      <c r="C6" s="32"/>
      <c r="D6" s="34" t="s">
        <v>22</v>
      </c>
      <c r="E6" s="9" t="s">
        <v>23</v>
      </c>
      <c r="F6" s="29" t="s">
        <v>24</v>
      </c>
      <c r="G6" s="29"/>
      <c r="H6" s="29"/>
      <c r="I6" s="29"/>
      <c r="J6" s="29"/>
      <c r="K6" s="29"/>
      <c r="L6" s="9" t="s">
        <v>25</v>
      </c>
      <c r="M6" s="9" t="s">
        <v>26</v>
      </c>
      <c r="N6" s="9" t="s">
        <v>27</v>
      </c>
    </row>
    <row r="7" spans="2:14" s="27" customFormat="1" ht="91.8" x14ac:dyDescent="0.2">
      <c r="B7" s="31"/>
      <c r="C7" s="33"/>
      <c r="D7" s="35"/>
      <c r="E7" s="9" t="s">
        <v>28</v>
      </c>
      <c r="F7" s="19" t="s">
        <v>29</v>
      </c>
      <c r="G7" s="19" t="s">
        <v>30</v>
      </c>
      <c r="H7" s="19" t="s">
        <v>31</v>
      </c>
      <c r="I7" s="19" t="s">
        <v>32</v>
      </c>
      <c r="J7" s="19" t="s">
        <v>33</v>
      </c>
      <c r="K7" s="19" t="s">
        <v>34</v>
      </c>
      <c r="L7" s="9" t="s">
        <v>35</v>
      </c>
      <c r="M7" s="9" t="s">
        <v>36</v>
      </c>
      <c r="N7" s="9" t="s">
        <v>37</v>
      </c>
    </row>
    <row r="8" spans="2:14" ht="12.9" customHeight="1" x14ac:dyDescent="0.2">
      <c r="B8" s="9"/>
      <c r="C8" s="9"/>
      <c r="D8" s="10" t="s">
        <v>0</v>
      </c>
      <c r="E8" s="10" t="s">
        <v>1</v>
      </c>
      <c r="F8" s="20" t="s">
        <v>2</v>
      </c>
      <c r="G8" s="20" t="s">
        <v>3</v>
      </c>
      <c r="H8" s="20" t="s">
        <v>4</v>
      </c>
      <c r="I8" s="20" t="s">
        <v>5</v>
      </c>
      <c r="J8" s="20" t="s">
        <v>6</v>
      </c>
      <c r="K8" s="20" t="s">
        <v>7</v>
      </c>
      <c r="L8" s="10" t="s">
        <v>8</v>
      </c>
      <c r="M8" s="10" t="s">
        <v>9</v>
      </c>
      <c r="N8" s="10" t="s">
        <v>10</v>
      </c>
    </row>
    <row r="9" spans="2:14" ht="12.9" customHeight="1" x14ac:dyDescent="0.2">
      <c r="B9" s="11" t="s">
        <v>38</v>
      </c>
      <c r="C9" s="1"/>
      <c r="D9" s="3">
        <v>2325363.3701912491</v>
      </c>
      <c r="E9" s="3">
        <v>686668.51976601698</v>
      </c>
      <c r="F9" s="21">
        <f>+G9+H9+I9+J9+K9</f>
        <v>783334.22231790598</v>
      </c>
      <c r="G9" s="21">
        <v>587789.67118828604</v>
      </c>
      <c r="H9" s="21">
        <v>23885.278894383999</v>
      </c>
      <c r="I9" s="21">
        <v>31461.424350308997</v>
      </c>
      <c r="J9" s="21">
        <v>35939.301880245002</v>
      </c>
      <c r="K9" s="21">
        <v>104258.54600468199</v>
      </c>
      <c r="L9" s="3">
        <v>375135.47505891998</v>
      </c>
      <c r="M9" s="3">
        <v>480225.15304840601</v>
      </c>
      <c r="N9" s="3">
        <v>511043.16792821506</v>
      </c>
    </row>
    <row r="10" spans="2:14" ht="12.9" customHeight="1" x14ac:dyDescent="0.2">
      <c r="B10" s="12" t="s">
        <v>39</v>
      </c>
      <c r="C10" s="1" t="s">
        <v>11</v>
      </c>
      <c r="D10" s="2">
        <v>2751.4286080000002</v>
      </c>
      <c r="E10" s="2" t="s">
        <v>19</v>
      </c>
      <c r="F10" s="22">
        <f>+G10</f>
        <v>2751.4286080000002</v>
      </c>
      <c r="G10" s="22">
        <v>2751.4286080000002</v>
      </c>
      <c r="H10" s="22" t="s">
        <v>19</v>
      </c>
      <c r="I10" s="22" t="s">
        <v>19</v>
      </c>
      <c r="J10" s="22" t="s">
        <v>19</v>
      </c>
      <c r="K10" s="22" t="s">
        <v>19</v>
      </c>
      <c r="L10" s="2">
        <v>0</v>
      </c>
      <c r="M10" s="2" t="s">
        <v>19</v>
      </c>
      <c r="N10" s="2">
        <v>2738.3836160000001</v>
      </c>
    </row>
    <row r="11" spans="2:14" ht="12.9" customHeight="1" x14ac:dyDescent="0.2">
      <c r="B11" s="12" t="s">
        <v>40</v>
      </c>
      <c r="C11" s="1" t="s">
        <v>12</v>
      </c>
      <c r="D11" s="2">
        <v>522966.80958690407</v>
      </c>
      <c r="E11" s="2">
        <v>70703.583960183998</v>
      </c>
      <c r="F11" s="22">
        <f t="shared" ref="F11:F27" si="0">+G11+H11+I11+J11+K11</f>
        <v>173747.367680847</v>
      </c>
      <c r="G11" s="22">
        <v>157316.45430558501</v>
      </c>
      <c r="H11" s="22">
        <v>5020.3320343699997</v>
      </c>
      <c r="I11" s="22">
        <v>4812.2149671320003</v>
      </c>
      <c r="J11" s="22">
        <v>1883.7350378000001</v>
      </c>
      <c r="K11" s="22">
        <v>4714.6313359599999</v>
      </c>
      <c r="L11" s="2">
        <v>37106.753722579997</v>
      </c>
      <c r="M11" s="2">
        <v>241409.10422329299</v>
      </c>
      <c r="N11" s="2">
        <v>46640.695234462</v>
      </c>
    </row>
    <row r="12" spans="2:14" ht="12.9" customHeight="1" x14ac:dyDescent="0.2">
      <c r="B12" s="12" t="s">
        <v>41</v>
      </c>
      <c r="C12" s="1" t="s">
        <v>13</v>
      </c>
      <c r="D12" s="2">
        <v>273629.94102163898</v>
      </c>
      <c r="E12" s="2">
        <v>1177.4701304539999</v>
      </c>
      <c r="F12" s="22">
        <f t="shared" si="0"/>
        <v>261433.40345846198</v>
      </c>
      <c r="G12" s="22">
        <v>152564.61561795199</v>
      </c>
      <c r="H12" s="22">
        <v>13824.929277249999</v>
      </c>
      <c r="I12" s="22">
        <v>897.14653448299998</v>
      </c>
      <c r="J12" s="22">
        <v>20382.227980236999</v>
      </c>
      <c r="K12" s="22">
        <v>73764.484048540005</v>
      </c>
      <c r="L12" s="2">
        <v>9153.2158751089992</v>
      </c>
      <c r="M12" s="2">
        <v>1865.8515576140001</v>
      </c>
      <c r="N12" s="2">
        <v>71406.308226630004</v>
      </c>
    </row>
    <row r="13" spans="2:14" ht="12.9" customHeight="1" x14ac:dyDescent="0.2">
      <c r="B13" s="12" t="s">
        <v>42</v>
      </c>
      <c r="C13" s="1" t="s">
        <v>14</v>
      </c>
      <c r="D13" s="2">
        <v>449986.81762562401</v>
      </c>
      <c r="E13" s="2">
        <v>132272.381233447</v>
      </c>
      <c r="F13" s="22">
        <f t="shared" si="0"/>
        <v>281357.97432495799</v>
      </c>
      <c r="G13" s="22">
        <v>259928.27054000096</v>
      </c>
      <c r="H13" s="22">
        <v>78.601488140000001</v>
      </c>
      <c r="I13" s="22">
        <v>18889.047750465001</v>
      </c>
      <c r="J13" s="22">
        <v>2462.0545463520002</v>
      </c>
      <c r="K13" s="22">
        <v>0</v>
      </c>
      <c r="L13" s="2">
        <v>34951.458419251001</v>
      </c>
      <c r="M13" s="2">
        <v>1405.003647968</v>
      </c>
      <c r="N13" s="2">
        <v>173832.91939246401</v>
      </c>
    </row>
    <row r="14" spans="2:14" ht="12.9" customHeight="1" x14ac:dyDescent="0.2">
      <c r="B14" s="12" t="s">
        <v>43</v>
      </c>
      <c r="C14" s="1" t="s">
        <v>15</v>
      </c>
      <c r="D14" s="2">
        <v>568864.67756657896</v>
      </c>
      <c r="E14" s="2">
        <v>186636.02253931999</v>
      </c>
      <c r="F14" s="22">
        <f t="shared" si="0"/>
        <v>52412.325554044</v>
      </c>
      <c r="G14" s="22">
        <v>10829.45447242</v>
      </c>
      <c r="H14" s="22">
        <v>4930.5417048110003</v>
      </c>
      <c r="I14" s="22">
        <v>5139.6392200930004</v>
      </c>
      <c r="J14" s="22">
        <v>5866.3449398700004</v>
      </c>
      <c r="K14" s="22">
        <v>25646.345216850001</v>
      </c>
      <c r="L14" s="2">
        <v>233234.05974808699</v>
      </c>
      <c r="M14" s="2">
        <v>96582.269725128004</v>
      </c>
      <c r="N14" s="2">
        <v>180351.80071751101</v>
      </c>
    </row>
    <row r="15" spans="2:14" ht="12.9" customHeight="1" x14ac:dyDescent="0.2">
      <c r="B15" s="12" t="s">
        <v>44</v>
      </c>
      <c r="C15" s="1" t="s">
        <v>16</v>
      </c>
      <c r="D15" s="2">
        <v>134965.32933844399</v>
      </c>
      <c r="E15" s="2">
        <v>5005.4284362469998</v>
      </c>
      <c r="F15" s="22">
        <f t="shared" si="0"/>
        <v>2011.066752723</v>
      </c>
      <c r="G15" s="22">
        <v>150.73970174499999</v>
      </c>
      <c r="H15" s="22">
        <v>0</v>
      </c>
      <c r="I15" s="22">
        <v>292.72973327400001</v>
      </c>
      <c r="J15" s="22">
        <v>1567.597317704</v>
      </c>
      <c r="K15" s="22">
        <v>0</v>
      </c>
      <c r="L15" s="2">
        <v>105.904176761</v>
      </c>
      <c r="M15" s="2">
        <v>127842.92997271301</v>
      </c>
      <c r="N15" s="2">
        <v>405.21183095999999</v>
      </c>
    </row>
    <row r="16" spans="2:14" ht="12.9" customHeight="1" x14ac:dyDescent="0.2">
      <c r="B16" s="12" t="s">
        <v>45</v>
      </c>
      <c r="C16" s="1" t="s">
        <v>17</v>
      </c>
      <c r="D16" s="2">
        <v>8027.3430462529996</v>
      </c>
      <c r="E16" s="2">
        <v>1485.04387281</v>
      </c>
      <c r="F16" s="22">
        <f t="shared" si="0"/>
        <v>1590.2311949900002</v>
      </c>
      <c r="G16" s="22">
        <v>1538.6273823500001</v>
      </c>
      <c r="H16" s="22">
        <v>3.9328774500000003</v>
      </c>
      <c r="I16" s="22">
        <v>0.15858965</v>
      </c>
      <c r="J16" s="22">
        <v>17.573324459999998</v>
      </c>
      <c r="K16" s="22">
        <v>29.93902108</v>
      </c>
      <c r="L16" s="2">
        <v>4951.8927952329996</v>
      </c>
      <c r="M16" s="2">
        <v>0.17518322</v>
      </c>
      <c r="N16" s="2">
        <v>1052.246735641</v>
      </c>
    </row>
    <row r="17" spans="2:14" ht="12.9" customHeight="1" x14ac:dyDescent="0.2">
      <c r="B17" s="13" t="s">
        <v>46</v>
      </c>
      <c r="C17" s="14" t="s">
        <v>18</v>
      </c>
      <c r="D17" s="15">
        <v>364171.02339780598</v>
      </c>
      <c r="E17" s="15">
        <v>289388.58959355502</v>
      </c>
      <c r="F17" s="23">
        <f t="shared" si="0"/>
        <v>8030.4247438820003</v>
      </c>
      <c r="G17" s="23">
        <v>2710.0805602330001</v>
      </c>
      <c r="H17" s="23">
        <v>26.941512363000001</v>
      </c>
      <c r="I17" s="23">
        <v>1430.487555212</v>
      </c>
      <c r="J17" s="23">
        <v>3759.7687338219998</v>
      </c>
      <c r="K17" s="23">
        <v>103.146382252</v>
      </c>
      <c r="L17" s="15">
        <v>55632.190321898997</v>
      </c>
      <c r="M17" s="15">
        <v>11119.81873847</v>
      </c>
      <c r="N17" s="15">
        <v>34615.602174546999</v>
      </c>
    </row>
    <row r="18" spans="2:14" ht="12.9" customHeight="1" x14ac:dyDescent="0.2">
      <c r="B18" s="11" t="s">
        <v>47</v>
      </c>
      <c r="C18" s="1"/>
      <c r="D18" s="3">
        <v>2539959.959524604</v>
      </c>
      <c r="E18" s="3">
        <v>1083846.481528091</v>
      </c>
      <c r="F18" s="21">
        <f t="shared" si="0"/>
        <v>783722.60524410312</v>
      </c>
      <c r="G18" s="21">
        <v>568083.14804527105</v>
      </c>
      <c r="H18" s="21">
        <v>24322.381078031001</v>
      </c>
      <c r="I18" s="21">
        <v>43338.909288272</v>
      </c>
      <c r="J18" s="21">
        <v>43719.620827847</v>
      </c>
      <c r="K18" s="21">
        <v>104258.54600468199</v>
      </c>
      <c r="L18" s="3">
        <v>527684.64816207101</v>
      </c>
      <c r="M18" s="3">
        <v>144706.224590339</v>
      </c>
      <c r="N18" s="3">
        <v>296446.57859485998</v>
      </c>
    </row>
    <row r="19" spans="2:14" ht="12.9" customHeight="1" x14ac:dyDescent="0.2">
      <c r="B19" s="12" t="s">
        <v>39</v>
      </c>
      <c r="C19" s="1" t="s">
        <v>11</v>
      </c>
      <c r="D19" s="2">
        <v>2738.3836160000001</v>
      </c>
      <c r="E19" s="2" t="s">
        <v>19</v>
      </c>
      <c r="F19" s="22">
        <f>+G19</f>
        <v>2738.3836160000001</v>
      </c>
      <c r="G19" s="22">
        <v>2738.3836160000001</v>
      </c>
      <c r="H19" s="22" t="s">
        <v>19</v>
      </c>
      <c r="I19" s="22" t="s">
        <v>19</v>
      </c>
      <c r="J19" s="22" t="s">
        <v>19</v>
      </c>
      <c r="K19" s="22" t="s">
        <v>19</v>
      </c>
      <c r="L19" s="2">
        <v>0</v>
      </c>
      <c r="M19" s="2" t="s">
        <v>19</v>
      </c>
      <c r="N19" s="2">
        <v>2751.4286080000002</v>
      </c>
    </row>
    <row r="20" spans="2:14" ht="12.9" customHeight="1" x14ac:dyDescent="0.2">
      <c r="B20" s="12" t="s">
        <v>40</v>
      </c>
      <c r="C20" s="1" t="s">
        <v>12</v>
      </c>
      <c r="D20" s="2">
        <v>482668.202036792</v>
      </c>
      <c r="E20" s="2" t="s">
        <v>19</v>
      </c>
      <c r="F20" s="22">
        <f>+G20</f>
        <v>482368.21801563201</v>
      </c>
      <c r="G20" s="22">
        <v>482368.21801563201</v>
      </c>
      <c r="H20" s="22" t="s">
        <v>19</v>
      </c>
      <c r="I20" s="22">
        <v>0</v>
      </c>
      <c r="J20" s="22" t="s">
        <v>19</v>
      </c>
      <c r="K20" s="22" t="s">
        <v>19</v>
      </c>
      <c r="L20" s="2">
        <v>299.98402116</v>
      </c>
      <c r="M20" s="2" t="s">
        <v>19</v>
      </c>
      <c r="N20" s="2">
        <v>86939.302784574</v>
      </c>
    </row>
    <row r="21" spans="2:14" ht="12.9" customHeight="1" x14ac:dyDescent="0.2">
      <c r="B21" s="12" t="s">
        <v>41</v>
      </c>
      <c r="C21" s="1" t="s">
        <v>13</v>
      </c>
      <c r="D21" s="2">
        <v>238049.77719522899</v>
      </c>
      <c r="E21" s="2">
        <v>7113.060223896</v>
      </c>
      <c r="F21" s="22">
        <f t="shared" si="0"/>
        <v>1593.9773187349999</v>
      </c>
      <c r="G21" s="22">
        <v>1174.9464707249999</v>
      </c>
      <c r="H21" s="22">
        <v>0</v>
      </c>
      <c r="I21" s="22">
        <v>419.03084801</v>
      </c>
      <c r="J21" s="22">
        <v>0</v>
      </c>
      <c r="K21" s="22">
        <v>0</v>
      </c>
      <c r="L21" s="2">
        <v>229342.73965259799</v>
      </c>
      <c r="M21" s="2">
        <v>0</v>
      </c>
      <c r="N21" s="2">
        <v>106986.47205303999</v>
      </c>
    </row>
    <row r="22" spans="2:14" ht="12.9" customHeight="1" x14ac:dyDescent="0.2">
      <c r="B22" s="12" t="s">
        <v>42</v>
      </c>
      <c r="C22" s="1" t="s">
        <v>14</v>
      </c>
      <c r="D22" s="2">
        <v>610560.46207248804</v>
      </c>
      <c r="E22" s="2">
        <v>346813.21552222699</v>
      </c>
      <c r="F22" s="22">
        <f t="shared" si="0"/>
        <v>27649.964561347999</v>
      </c>
      <c r="G22" s="22">
        <v>0</v>
      </c>
      <c r="H22" s="22">
        <v>828.98723308000001</v>
      </c>
      <c r="I22" s="22">
        <v>26209.948074984</v>
      </c>
      <c r="J22" s="22">
        <v>302.95751313400001</v>
      </c>
      <c r="K22" s="22">
        <v>308.07174014999998</v>
      </c>
      <c r="L22" s="2">
        <v>99682.695258079999</v>
      </c>
      <c r="M22" s="2">
        <v>136414.58673083299</v>
      </c>
      <c r="N22" s="2">
        <v>13259.2749456</v>
      </c>
    </row>
    <row r="23" spans="2:14" ht="12.9" customHeight="1" x14ac:dyDescent="0.2">
      <c r="B23" s="12" t="s">
        <v>43</v>
      </c>
      <c r="C23" s="1" t="s">
        <v>15</v>
      </c>
      <c r="D23" s="2">
        <v>697786.28733640094</v>
      </c>
      <c r="E23" s="2">
        <v>441567.32947887701</v>
      </c>
      <c r="F23" s="22">
        <f t="shared" si="0"/>
        <v>125883.49046617102</v>
      </c>
      <c r="G23" s="22">
        <v>76513.612740678</v>
      </c>
      <c r="H23" s="22">
        <v>23383.42558689</v>
      </c>
      <c r="I23" s="22">
        <v>14782.332303181</v>
      </c>
      <c r="J23" s="22">
        <v>11181.019835421999</v>
      </c>
      <c r="K23" s="22">
        <v>23.1</v>
      </c>
      <c r="L23" s="2">
        <v>130335.467391353</v>
      </c>
      <c r="M23" s="2">
        <v>0</v>
      </c>
      <c r="N23" s="2">
        <v>51430.190947689</v>
      </c>
    </row>
    <row r="24" spans="2:14" ht="12.9" customHeight="1" x14ac:dyDescent="0.2">
      <c r="B24" s="12" t="s">
        <v>44</v>
      </c>
      <c r="C24" s="1" t="s">
        <v>16</v>
      </c>
      <c r="D24" s="2">
        <v>133986.45236127</v>
      </c>
      <c r="E24" s="2">
        <v>0</v>
      </c>
      <c r="F24" s="22">
        <f t="shared" si="0"/>
        <v>133986.45236127</v>
      </c>
      <c r="G24" s="22">
        <v>0</v>
      </c>
      <c r="H24" s="22">
        <v>0</v>
      </c>
      <c r="I24" s="22">
        <v>0</v>
      </c>
      <c r="J24" s="22">
        <v>30142.776166069001</v>
      </c>
      <c r="K24" s="22">
        <v>103843.676195201</v>
      </c>
      <c r="L24" s="2">
        <v>0</v>
      </c>
      <c r="M24" s="2">
        <v>0</v>
      </c>
      <c r="N24" s="2">
        <v>1384.0888081339999</v>
      </c>
    </row>
    <row r="25" spans="2:14" ht="12.9" customHeight="1" x14ac:dyDescent="0.2">
      <c r="B25" s="12" t="s">
        <v>45</v>
      </c>
      <c r="C25" s="1" t="s">
        <v>17</v>
      </c>
      <c r="D25" s="2">
        <v>2537.8806057289999</v>
      </c>
      <c r="E25" s="2">
        <v>1006.05897139</v>
      </c>
      <c r="F25" s="22">
        <f t="shared" si="0"/>
        <v>1531.6166162890001</v>
      </c>
      <c r="G25" s="22">
        <v>1495.746664108</v>
      </c>
      <c r="H25" s="22">
        <v>2.4305143309999999</v>
      </c>
      <c r="I25" s="22">
        <v>3.9029641999999996</v>
      </c>
      <c r="J25" s="22">
        <v>4.68422581</v>
      </c>
      <c r="K25" s="22">
        <v>24.85224784</v>
      </c>
      <c r="L25" s="2">
        <v>0</v>
      </c>
      <c r="M25" s="2">
        <v>0.20501805000000001</v>
      </c>
      <c r="N25" s="2">
        <v>6541.7091761649999</v>
      </c>
    </row>
    <row r="26" spans="2:14" ht="12.9" customHeight="1" x14ac:dyDescent="0.2">
      <c r="B26" s="12" t="s">
        <v>48</v>
      </c>
      <c r="C26" s="1" t="s">
        <v>18</v>
      </c>
      <c r="D26" s="2">
        <v>371632.51430069498</v>
      </c>
      <c r="E26" s="2">
        <v>287346.81733170099</v>
      </c>
      <c r="F26" s="22">
        <f t="shared" si="0"/>
        <v>7970.502288658</v>
      </c>
      <c r="G26" s="22">
        <v>3792.240538128</v>
      </c>
      <c r="H26" s="22">
        <v>107.53774373</v>
      </c>
      <c r="I26" s="22">
        <v>1923.6950978970001</v>
      </c>
      <c r="J26" s="22">
        <v>2088.1830874120001</v>
      </c>
      <c r="K26" s="22">
        <v>58.845821491000002</v>
      </c>
      <c r="L26" s="2">
        <v>68023.761838880004</v>
      </c>
      <c r="M26" s="2">
        <v>8291.4328414560005</v>
      </c>
      <c r="N26" s="2">
        <v>27154.111271657999</v>
      </c>
    </row>
    <row r="27" spans="2:14" ht="12.9" customHeight="1" x14ac:dyDescent="0.2">
      <c r="B27" s="16" t="s">
        <v>49</v>
      </c>
      <c r="C27" s="17"/>
      <c r="D27" s="18">
        <v>-214596.58933335499</v>
      </c>
      <c r="E27" s="18">
        <v>-397177.96176207397</v>
      </c>
      <c r="F27" s="24">
        <f t="shared" si="0"/>
        <v>-388.38292619699587</v>
      </c>
      <c r="G27" s="24">
        <v>19706.523143015002</v>
      </c>
      <c r="H27" s="24">
        <v>-437.102183647</v>
      </c>
      <c r="I27" s="24">
        <v>-11877.484937963</v>
      </c>
      <c r="J27" s="24">
        <v>-7780.3189476019988</v>
      </c>
      <c r="K27" s="24">
        <v>0</v>
      </c>
      <c r="L27" s="18">
        <v>-152549.173103151</v>
      </c>
      <c r="M27" s="18">
        <v>335518.92845806701</v>
      </c>
      <c r="N27" s="18">
        <v>214596.58933335499</v>
      </c>
    </row>
  </sheetData>
  <mergeCells count="4">
    <mergeCell ref="B6:B7"/>
    <mergeCell ref="C6:C7"/>
    <mergeCell ref="D6:D7"/>
    <mergeCell ref="F6:K6"/>
  </mergeCells>
  <pageMargins left="0.7" right="0.7" top="0.75" bottom="0.75" header="0.3" footer="0.3"/>
  <pageSetup paperSize="9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27"/>
  <sheetViews>
    <sheetView showGridLines="0" workbookViewId="0">
      <selection activeCell="B1" sqref="B1"/>
    </sheetView>
  </sheetViews>
  <sheetFormatPr defaultColWidth="9.28515625" defaultRowHeight="12.9" customHeight="1" x14ac:dyDescent="0.2"/>
  <cols>
    <col min="1" max="1" width="2.85546875" style="5" customWidth="1"/>
    <col min="2" max="2" width="70.140625" style="5" customWidth="1"/>
    <col min="3" max="3" width="9.28515625" style="5"/>
    <col min="4" max="8" width="14.85546875" style="5" customWidth="1"/>
    <col min="9" max="9" width="21.85546875" style="5" customWidth="1"/>
    <col min="10" max="14" width="14.85546875" style="5" customWidth="1"/>
    <col min="15" max="16384" width="9.28515625" style="5"/>
  </cols>
  <sheetData>
    <row r="2" spans="2:14" ht="15.6" x14ac:dyDescent="0.3">
      <c r="B2" s="28" t="s">
        <v>63</v>
      </c>
      <c r="E2" s="6"/>
      <c r="H2" s="28" t="s">
        <v>94</v>
      </c>
    </row>
    <row r="3" spans="2:14" ht="12.9" customHeight="1" x14ac:dyDescent="0.25">
      <c r="B3" s="7" t="s">
        <v>20</v>
      </c>
    </row>
    <row r="4" spans="2:14" ht="12.9" customHeight="1" x14ac:dyDescent="0.25">
      <c r="B4" s="26"/>
    </row>
    <row r="5" spans="2:14" ht="12.9" customHeight="1" x14ac:dyDescent="0.2">
      <c r="B5" s="4"/>
    </row>
    <row r="6" spans="2:14" s="27" customFormat="1" ht="20.399999999999999" x14ac:dyDescent="0.2">
      <c r="B6" s="30" t="s">
        <v>21</v>
      </c>
      <c r="C6" s="32"/>
      <c r="D6" s="34" t="s">
        <v>22</v>
      </c>
      <c r="E6" s="9" t="s">
        <v>23</v>
      </c>
      <c r="F6" s="29" t="s">
        <v>24</v>
      </c>
      <c r="G6" s="29"/>
      <c r="H6" s="29"/>
      <c r="I6" s="29"/>
      <c r="J6" s="29"/>
      <c r="K6" s="29"/>
      <c r="L6" s="9" t="s">
        <v>25</v>
      </c>
      <c r="M6" s="9" t="s">
        <v>26</v>
      </c>
      <c r="N6" s="9" t="s">
        <v>27</v>
      </c>
    </row>
    <row r="7" spans="2:14" s="27" customFormat="1" ht="91.8" x14ac:dyDescent="0.2">
      <c r="B7" s="31"/>
      <c r="C7" s="33"/>
      <c r="D7" s="35"/>
      <c r="E7" s="9" t="s">
        <v>28</v>
      </c>
      <c r="F7" s="19" t="s">
        <v>29</v>
      </c>
      <c r="G7" s="19" t="s">
        <v>30</v>
      </c>
      <c r="H7" s="19" t="s">
        <v>31</v>
      </c>
      <c r="I7" s="19" t="s">
        <v>32</v>
      </c>
      <c r="J7" s="19" t="s">
        <v>33</v>
      </c>
      <c r="K7" s="19" t="s">
        <v>34</v>
      </c>
      <c r="L7" s="9" t="s">
        <v>35</v>
      </c>
      <c r="M7" s="9" t="s">
        <v>36</v>
      </c>
      <c r="N7" s="9" t="s">
        <v>37</v>
      </c>
    </row>
    <row r="8" spans="2:14" ht="12.9" customHeight="1" x14ac:dyDescent="0.2">
      <c r="B8" s="9"/>
      <c r="C8" s="9"/>
      <c r="D8" s="10" t="s">
        <v>0</v>
      </c>
      <c r="E8" s="10" t="s">
        <v>1</v>
      </c>
      <c r="F8" s="20" t="s">
        <v>2</v>
      </c>
      <c r="G8" s="20" t="s">
        <v>3</v>
      </c>
      <c r="H8" s="20" t="s">
        <v>4</v>
      </c>
      <c r="I8" s="20" t="s">
        <v>5</v>
      </c>
      <c r="J8" s="20" t="s">
        <v>6</v>
      </c>
      <c r="K8" s="20" t="s">
        <v>7</v>
      </c>
      <c r="L8" s="10" t="s">
        <v>8</v>
      </c>
      <c r="M8" s="10" t="s">
        <v>9</v>
      </c>
      <c r="N8" s="10" t="s">
        <v>10</v>
      </c>
    </row>
    <row r="9" spans="2:14" ht="12.9" customHeight="1" x14ac:dyDescent="0.2">
      <c r="B9" s="11" t="s">
        <v>38</v>
      </c>
      <c r="C9" s="1"/>
      <c r="D9" s="3">
        <v>2385449.8928309502</v>
      </c>
      <c r="E9" s="3">
        <v>701629.60812032502</v>
      </c>
      <c r="F9" s="21">
        <f>+G9+H9+I9+J9+K9</f>
        <v>804221.56557619001</v>
      </c>
      <c r="G9" s="21">
        <v>601222.046831507</v>
      </c>
      <c r="H9" s="21">
        <v>26228.396054715002</v>
      </c>
      <c r="I9" s="21">
        <v>31359.402849966998</v>
      </c>
      <c r="J9" s="21">
        <v>36615.592813951997</v>
      </c>
      <c r="K9" s="21">
        <v>108796.127026049</v>
      </c>
      <c r="L9" s="3">
        <v>385524.20995302801</v>
      </c>
      <c r="M9" s="3">
        <v>494074.50918140699</v>
      </c>
      <c r="N9" s="3">
        <v>504961.69082329795</v>
      </c>
    </row>
    <row r="10" spans="2:14" ht="12.9" customHeight="1" x14ac:dyDescent="0.2">
      <c r="B10" s="12" t="s">
        <v>39</v>
      </c>
      <c r="C10" s="1" t="s">
        <v>11</v>
      </c>
      <c r="D10" s="2">
        <v>2812.1274880000001</v>
      </c>
      <c r="E10" s="2" t="s">
        <v>19</v>
      </c>
      <c r="F10" s="22">
        <f>+G10</f>
        <v>2812.1274880000001</v>
      </c>
      <c r="G10" s="22">
        <v>2812.1274880000001</v>
      </c>
      <c r="H10" s="22" t="s">
        <v>19</v>
      </c>
      <c r="I10" s="22" t="s">
        <v>19</v>
      </c>
      <c r="J10" s="22" t="s">
        <v>19</v>
      </c>
      <c r="K10" s="22" t="s">
        <v>19</v>
      </c>
      <c r="L10" s="2">
        <v>0</v>
      </c>
      <c r="M10" s="2" t="s">
        <v>19</v>
      </c>
      <c r="N10" s="2">
        <v>2799.8638080000001</v>
      </c>
    </row>
    <row r="11" spans="2:14" ht="12.9" customHeight="1" x14ac:dyDescent="0.2">
      <c r="B11" s="12" t="s">
        <v>40</v>
      </c>
      <c r="C11" s="1" t="s">
        <v>12</v>
      </c>
      <c r="D11" s="2">
        <v>549281.26946386194</v>
      </c>
      <c r="E11" s="2">
        <v>76168.344790588002</v>
      </c>
      <c r="F11" s="22">
        <f t="shared" ref="F11:F27" si="0">+G11+H11+I11+J11+K11</f>
        <v>184156.92163202897</v>
      </c>
      <c r="G11" s="22">
        <v>165421.57902154801</v>
      </c>
      <c r="H11" s="22">
        <v>6433.5657609099999</v>
      </c>
      <c r="I11" s="22">
        <v>4860.4862407709998</v>
      </c>
      <c r="J11" s="22">
        <v>2168.3272902799999</v>
      </c>
      <c r="K11" s="22">
        <v>5272.96331852</v>
      </c>
      <c r="L11" s="2">
        <v>43031.60715086</v>
      </c>
      <c r="M11" s="2">
        <v>245924.395890385</v>
      </c>
      <c r="N11" s="2">
        <v>38030.171813091998</v>
      </c>
    </row>
    <row r="12" spans="2:14" ht="12.9" customHeight="1" x14ac:dyDescent="0.2">
      <c r="B12" s="12" t="s">
        <v>41</v>
      </c>
      <c r="C12" s="1" t="s">
        <v>13</v>
      </c>
      <c r="D12" s="2">
        <v>283306.75331854902</v>
      </c>
      <c r="E12" s="2">
        <v>2262.3568410799999</v>
      </c>
      <c r="F12" s="22">
        <f t="shared" si="0"/>
        <v>270018.16170465201</v>
      </c>
      <c r="G12" s="22">
        <v>158425.62911212901</v>
      </c>
      <c r="H12" s="22">
        <v>14457.782806908999</v>
      </c>
      <c r="I12" s="22">
        <v>899.66460377099997</v>
      </c>
      <c r="J12" s="22">
        <v>20609.570089764002</v>
      </c>
      <c r="K12" s="22">
        <v>75625.515092079004</v>
      </c>
      <c r="L12" s="2">
        <v>9113.2381867109998</v>
      </c>
      <c r="M12" s="2">
        <v>1912.996586106</v>
      </c>
      <c r="N12" s="2">
        <v>81254.649720451998</v>
      </c>
    </row>
    <row r="13" spans="2:14" ht="12.9" customHeight="1" x14ac:dyDescent="0.2">
      <c r="B13" s="12" t="s">
        <v>42</v>
      </c>
      <c r="C13" s="1" t="s">
        <v>14</v>
      </c>
      <c r="D13" s="2">
        <v>449696.48827754799</v>
      </c>
      <c r="E13" s="2">
        <v>132657.849653129</v>
      </c>
      <c r="F13" s="22">
        <f t="shared" si="0"/>
        <v>280359.510192535</v>
      </c>
      <c r="G13" s="22">
        <v>258894.640200731</v>
      </c>
      <c r="H13" s="22">
        <v>62.965568040000008</v>
      </c>
      <c r="I13" s="22">
        <v>18961.766376579999</v>
      </c>
      <c r="J13" s="22">
        <v>2440.1380471839998</v>
      </c>
      <c r="K13" s="22">
        <v>0</v>
      </c>
      <c r="L13" s="2">
        <v>35272.731695923998</v>
      </c>
      <c r="M13" s="2">
        <v>1406.3967359599999</v>
      </c>
      <c r="N13" s="2">
        <v>163726.80001436401</v>
      </c>
    </row>
    <row r="14" spans="2:14" ht="12.9" customHeight="1" x14ac:dyDescent="0.2">
      <c r="B14" s="12" t="s">
        <v>43</v>
      </c>
      <c r="C14" s="1" t="s">
        <v>15</v>
      </c>
      <c r="D14" s="2">
        <v>585614.90269717202</v>
      </c>
      <c r="E14" s="2">
        <v>193522.69875796299</v>
      </c>
      <c r="F14" s="22">
        <f t="shared" si="0"/>
        <v>55468.843540985006</v>
      </c>
      <c r="G14" s="22">
        <v>10968.029264500001</v>
      </c>
      <c r="H14" s="22">
        <v>5262.0179195279998</v>
      </c>
      <c r="I14" s="22">
        <v>5156.6001328060001</v>
      </c>
      <c r="J14" s="22">
        <v>6221.26119208</v>
      </c>
      <c r="K14" s="22">
        <v>27860.935032071</v>
      </c>
      <c r="L14" s="2">
        <v>235978.26273996901</v>
      </c>
      <c r="M14" s="2">
        <v>100645.09765825501</v>
      </c>
      <c r="N14" s="2">
        <v>186401.59945447199</v>
      </c>
    </row>
    <row r="15" spans="2:14" ht="12.9" customHeight="1" x14ac:dyDescent="0.2">
      <c r="B15" s="12" t="s">
        <v>44</v>
      </c>
      <c r="C15" s="1" t="s">
        <v>16</v>
      </c>
      <c r="D15" s="2">
        <v>139985.48987152599</v>
      </c>
      <c r="E15" s="2">
        <v>5013.7414043239996</v>
      </c>
      <c r="F15" s="22">
        <f t="shared" si="0"/>
        <v>2039.92766639</v>
      </c>
      <c r="G15" s="22">
        <v>144.92864850199999</v>
      </c>
      <c r="H15" s="22">
        <v>0</v>
      </c>
      <c r="I15" s="22">
        <v>293.67643026399998</v>
      </c>
      <c r="J15" s="22">
        <v>1601.3225876240001</v>
      </c>
      <c r="K15" s="22">
        <v>0</v>
      </c>
      <c r="L15" s="2">
        <v>96.505253381000003</v>
      </c>
      <c r="M15" s="2">
        <v>132835.315547431</v>
      </c>
      <c r="N15" s="2">
        <v>405.0830077</v>
      </c>
    </row>
    <row r="16" spans="2:14" ht="12.9" customHeight="1" x14ac:dyDescent="0.2">
      <c r="B16" s="12" t="s">
        <v>45</v>
      </c>
      <c r="C16" s="1" t="s">
        <v>17</v>
      </c>
      <c r="D16" s="2">
        <v>10798.835190098</v>
      </c>
      <c r="E16" s="2">
        <v>1668.7926038999999</v>
      </c>
      <c r="F16" s="22">
        <f t="shared" si="0"/>
        <v>2133.7268983400004</v>
      </c>
      <c r="G16" s="22">
        <v>2118.4315225700002</v>
      </c>
      <c r="H16" s="22">
        <v>4.5609739400000002</v>
      </c>
      <c r="I16" s="22">
        <v>0.25116653</v>
      </c>
      <c r="J16" s="22">
        <v>8.2662465699999998</v>
      </c>
      <c r="K16" s="22">
        <v>2.2169887300000002</v>
      </c>
      <c r="L16" s="2">
        <v>6996.1756996180002</v>
      </c>
      <c r="M16" s="2">
        <v>0.13998824000000001</v>
      </c>
      <c r="N16" s="2">
        <v>1132.392229219</v>
      </c>
    </row>
    <row r="17" spans="2:14" ht="12.9" customHeight="1" x14ac:dyDescent="0.2">
      <c r="B17" s="13" t="s">
        <v>46</v>
      </c>
      <c r="C17" s="14" t="s">
        <v>18</v>
      </c>
      <c r="D17" s="15">
        <v>363954.02652419498</v>
      </c>
      <c r="E17" s="15">
        <v>290335.824069341</v>
      </c>
      <c r="F17" s="23">
        <f t="shared" si="0"/>
        <v>7232.3464532590006</v>
      </c>
      <c r="G17" s="23">
        <v>2436.6815735270002</v>
      </c>
      <c r="H17" s="23">
        <v>7.5030253880000002</v>
      </c>
      <c r="I17" s="23">
        <v>1186.9578992449999</v>
      </c>
      <c r="J17" s="23">
        <v>3566.7073604500001</v>
      </c>
      <c r="K17" s="23">
        <v>34.496594649000002</v>
      </c>
      <c r="L17" s="15">
        <v>55035.689226565002</v>
      </c>
      <c r="M17" s="15">
        <v>11350.16677503</v>
      </c>
      <c r="N17" s="15">
        <v>31211.130775999005</v>
      </c>
    </row>
    <row r="18" spans="2:14" ht="12.9" customHeight="1" x14ac:dyDescent="0.2">
      <c r="B18" s="11" t="s">
        <v>47</v>
      </c>
      <c r="C18" s="1"/>
      <c r="D18" s="3">
        <v>2572479.6088181599</v>
      </c>
      <c r="E18" s="3">
        <v>1092864.6176499589</v>
      </c>
      <c r="F18" s="21">
        <f t="shared" si="0"/>
        <v>804332.7232446539</v>
      </c>
      <c r="G18" s="21">
        <v>581053.564728347</v>
      </c>
      <c r="H18" s="21">
        <v>27012.131295980002</v>
      </c>
      <c r="I18" s="21">
        <v>42965.845585670999</v>
      </c>
      <c r="J18" s="21">
        <v>44505.054608607003</v>
      </c>
      <c r="K18" s="21">
        <v>108796.127026049</v>
      </c>
      <c r="L18" s="3">
        <v>529702.10855836503</v>
      </c>
      <c r="M18" s="3">
        <v>145580.15936518199</v>
      </c>
      <c r="N18" s="3">
        <v>317931.97483608802</v>
      </c>
    </row>
    <row r="19" spans="2:14" ht="12.9" customHeight="1" x14ac:dyDescent="0.2">
      <c r="B19" s="12" t="s">
        <v>39</v>
      </c>
      <c r="C19" s="1" t="s">
        <v>11</v>
      </c>
      <c r="D19" s="2">
        <v>2799.8638080000001</v>
      </c>
      <c r="E19" s="2" t="s">
        <v>19</v>
      </c>
      <c r="F19" s="22">
        <f>+G19</f>
        <v>2799.8638080000001</v>
      </c>
      <c r="G19" s="22">
        <v>2799.8638080000001</v>
      </c>
      <c r="H19" s="22" t="s">
        <v>19</v>
      </c>
      <c r="I19" s="22" t="s">
        <v>19</v>
      </c>
      <c r="J19" s="22" t="s">
        <v>19</v>
      </c>
      <c r="K19" s="22" t="s">
        <v>19</v>
      </c>
      <c r="L19" s="2">
        <v>0</v>
      </c>
      <c r="M19" s="2" t="s">
        <v>19</v>
      </c>
      <c r="N19" s="2">
        <v>2812.1274880000001</v>
      </c>
    </row>
    <row r="20" spans="2:14" ht="12.9" customHeight="1" x14ac:dyDescent="0.2">
      <c r="B20" s="12" t="s">
        <v>40</v>
      </c>
      <c r="C20" s="1" t="s">
        <v>12</v>
      </c>
      <c r="D20" s="2">
        <v>492616.96814981202</v>
      </c>
      <c r="E20" s="2" t="s">
        <v>19</v>
      </c>
      <c r="F20" s="22">
        <f>+G20</f>
        <v>492313.69967489201</v>
      </c>
      <c r="G20" s="22">
        <v>492313.69967489201</v>
      </c>
      <c r="H20" s="22" t="s">
        <v>19</v>
      </c>
      <c r="I20" s="22">
        <v>0</v>
      </c>
      <c r="J20" s="22" t="s">
        <v>19</v>
      </c>
      <c r="K20" s="22" t="s">
        <v>19</v>
      </c>
      <c r="L20" s="2">
        <v>303.26847492000002</v>
      </c>
      <c r="M20" s="2" t="s">
        <v>19</v>
      </c>
      <c r="N20" s="2">
        <v>94694.473127142002</v>
      </c>
    </row>
    <row r="21" spans="2:14" ht="12.9" customHeight="1" x14ac:dyDescent="0.2">
      <c r="B21" s="12" t="s">
        <v>41</v>
      </c>
      <c r="C21" s="1" t="s">
        <v>13</v>
      </c>
      <c r="D21" s="2">
        <v>248636.56363293002</v>
      </c>
      <c r="E21" s="2">
        <v>15890.004288560001</v>
      </c>
      <c r="F21" s="22">
        <f t="shared" si="0"/>
        <v>1605.1744374099999</v>
      </c>
      <c r="G21" s="22">
        <v>1179.9945743799999</v>
      </c>
      <c r="H21" s="22">
        <v>0</v>
      </c>
      <c r="I21" s="22">
        <v>425.17986302999998</v>
      </c>
      <c r="J21" s="22">
        <v>0</v>
      </c>
      <c r="K21" s="22">
        <v>0</v>
      </c>
      <c r="L21" s="2">
        <v>231141.38490696001</v>
      </c>
      <c r="M21" s="2">
        <v>0</v>
      </c>
      <c r="N21" s="2">
        <v>115924.839406071</v>
      </c>
    </row>
    <row r="22" spans="2:14" ht="12.9" customHeight="1" x14ac:dyDescent="0.2">
      <c r="B22" s="12" t="s">
        <v>42</v>
      </c>
      <c r="C22" s="1" t="s">
        <v>14</v>
      </c>
      <c r="D22" s="2">
        <v>600682.07972980698</v>
      </c>
      <c r="E22" s="2">
        <v>336903.39381876</v>
      </c>
      <c r="F22" s="22">
        <f t="shared" si="0"/>
        <v>27491.830968025999</v>
      </c>
      <c r="G22" s="22">
        <v>0</v>
      </c>
      <c r="H22" s="22">
        <v>939.99097969000002</v>
      </c>
      <c r="I22" s="22">
        <v>26266.380170896002</v>
      </c>
      <c r="J22" s="22">
        <v>285.45743571000003</v>
      </c>
      <c r="K22" s="22">
        <v>2.3817299999999999E-3</v>
      </c>
      <c r="L22" s="2">
        <v>98883.008918898006</v>
      </c>
      <c r="M22" s="2">
        <v>137403.84602412299</v>
      </c>
      <c r="N22" s="2">
        <v>12741.208562104999</v>
      </c>
    </row>
    <row r="23" spans="2:14" ht="12.9" customHeight="1" x14ac:dyDescent="0.2">
      <c r="B23" s="12" t="s">
        <v>43</v>
      </c>
      <c r="C23" s="1" t="s">
        <v>15</v>
      </c>
      <c r="D23" s="2">
        <v>717727.45694379997</v>
      </c>
      <c r="E23" s="2">
        <v>455648.78672184201</v>
      </c>
      <c r="F23" s="22">
        <f t="shared" si="0"/>
        <v>131520.73510178499</v>
      </c>
      <c r="G23" s="22">
        <v>79376.462739839</v>
      </c>
      <c r="H23" s="22">
        <v>25943.607469531002</v>
      </c>
      <c r="I23" s="22">
        <v>14501.628949062</v>
      </c>
      <c r="J23" s="22">
        <v>11675.935943353001</v>
      </c>
      <c r="K23" s="22">
        <v>23.1</v>
      </c>
      <c r="L23" s="2">
        <v>130557.93512017299</v>
      </c>
      <c r="M23" s="2">
        <v>0</v>
      </c>
      <c r="N23" s="2">
        <v>54289.045207843999</v>
      </c>
    </row>
    <row r="24" spans="2:14" ht="12.9" customHeight="1" x14ac:dyDescent="0.2">
      <c r="B24" s="12" t="s">
        <v>44</v>
      </c>
      <c r="C24" s="1" t="s">
        <v>16</v>
      </c>
      <c r="D24" s="2">
        <v>138973.906222002</v>
      </c>
      <c r="E24" s="2">
        <v>0</v>
      </c>
      <c r="F24" s="22">
        <f t="shared" si="0"/>
        <v>138973.906222002</v>
      </c>
      <c r="G24" s="22">
        <v>0</v>
      </c>
      <c r="H24" s="22">
        <v>0</v>
      </c>
      <c r="I24" s="22">
        <v>0</v>
      </c>
      <c r="J24" s="22">
        <v>30425.958064132999</v>
      </c>
      <c r="K24" s="22">
        <v>108547.948157869</v>
      </c>
      <c r="L24" s="2">
        <v>0</v>
      </c>
      <c r="M24" s="2">
        <v>0</v>
      </c>
      <c r="N24" s="2">
        <v>1416.6666572239999</v>
      </c>
    </row>
    <row r="25" spans="2:14" ht="12.9" customHeight="1" x14ac:dyDescent="0.2">
      <c r="B25" s="12" t="s">
        <v>45</v>
      </c>
      <c r="C25" s="1" t="s">
        <v>17</v>
      </c>
      <c r="D25" s="2">
        <v>3186.1409531929999</v>
      </c>
      <c r="E25" s="2">
        <v>1004.5718981599999</v>
      </c>
      <c r="F25" s="22">
        <f t="shared" si="0"/>
        <v>2181.3223280330003</v>
      </c>
      <c r="G25" s="22">
        <v>1993.7302394440001</v>
      </c>
      <c r="H25" s="22">
        <v>6.5824687590000002</v>
      </c>
      <c r="I25" s="22">
        <v>5.8859546900000002</v>
      </c>
      <c r="J25" s="22">
        <v>4.2954917999999997</v>
      </c>
      <c r="K25" s="22">
        <v>170.82817334000001</v>
      </c>
      <c r="L25" s="2">
        <v>0</v>
      </c>
      <c r="M25" s="2">
        <v>0.246727</v>
      </c>
      <c r="N25" s="2">
        <v>8745.0864661239993</v>
      </c>
    </row>
    <row r="26" spans="2:14" ht="12.9" customHeight="1" x14ac:dyDescent="0.2">
      <c r="B26" s="12" t="s">
        <v>48</v>
      </c>
      <c r="C26" s="1" t="s">
        <v>18</v>
      </c>
      <c r="D26" s="2">
        <v>367856.62937861599</v>
      </c>
      <c r="E26" s="2">
        <v>283417.86092263699</v>
      </c>
      <c r="F26" s="22">
        <f t="shared" si="0"/>
        <v>7446.1907045059997</v>
      </c>
      <c r="G26" s="22">
        <v>3389.8136917920001</v>
      </c>
      <c r="H26" s="22">
        <v>121.95037799999999</v>
      </c>
      <c r="I26" s="22">
        <v>1766.770647993</v>
      </c>
      <c r="J26" s="22">
        <v>2113.4076736110001</v>
      </c>
      <c r="K26" s="22">
        <v>54.248313109999998</v>
      </c>
      <c r="L26" s="2">
        <v>68816.511137413996</v>
      </c>
      <c r="M26" s="2">
        <v>8176.0666140590001</v>
      </c>
      <c r="N26" s="2">
        <v>27308.527921577999</v>
      </c>
    </row>
    <row r="27" spans="2:14" ht="12.9" customHeight="1" x14ac:dyDescent="0.2">
      <c r="B27" s="16" t="s">
        <v>49</v>
      </c>
      <c r="C27" s="17"/>
      <c r="D27" s="18">
        <v>-187029.71598720999</v>
      </c>
      <c r="E27" s="18">
        <v>-391235.00952963397</v>
      </c>
      <c r="F27" s="24">
        <f t="shared" si="0"/>
        <v>-111.15766846399947</v>
      </c>
      <c r="G27" s="24">
        <v>20168.48210316</v>
      </c>
      <c r="H27" s="24">
        <v>-783.73524126500001</v>
      </c>
      <c r="I27" s="24">
        <v>-11606.442735704</v>
      </c>
      <c r="J27" s="24">
        <v>-7889.4617946549997</v>
      </c>
      <c r="K27" s="24">
        <v>0</v>
      </c>
      <c r="L27" s="18">
        <v>-144177.89860533699</v>
      </c>
      <c r="M27" s="18">
        <v>348494.349816225</v>
      </c>
      <c r="N27" s="18">
        <v>187029.71598720999</v>
      </c>
    </row>
  </sheetData>
  <mergeCells count="4">
    <mergeCell ref="B6:B7"/>
    <mergeCell ref="C6:C7"/>
    <mergeCell ref="D6:D7"/>
    <mergeCell ref="F6:K6"/>
  </mergeCells>
  <pageMargins left="0.7" right="0.7" top="0.75" bottom="0.75" header="0.3" footer="0.3"/>
  <pageSetup paperSize="9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27"/>
  <sheetViews>
    <sheetView showGridLines="0" workbookViewId="0">
      <selection activeCell="B1" sqref="B1"/>
    </sheetView>
  </sheetViews>
  <sheetFormatPr defaultColWidth="9.28515625" defaultRowHeight="12.9" customHeight="1" x14ac:dyDescent="0.2"/>
  <cols>
    <col min="1" max="1" width="2.85546875" style="5" customWidth="1"/>
    <col min="2" max="2" width="70.140625" style="5" customWidth="1"/>
    <col min="3" max="3" width="9.28515625" style="5"/>
    <col min="4" max="8" width="14.85546875" style="5" customWidth="1"/>
    <col min="9" max="9" width="21.85546875" style="5" customWidth="1"/>
    <col min="10" max="14" width="14.85546875" style="5" customWidth="1"/>
    <col min="15" max="16384" width="9.28515625" style="5"/>
  </cols>
  <sheetData>
    <row r="2" spans="2:14" ht="15.6" x14ac:dyDescent="0.3">
      <c r="B2" s="28" t="s">
        <v>62</v>
      </c>
      <c r="E2" s="6"/>
      <c r="H2" s="28" t="s">
        <v>94</v>
      </c>
    </row>
    <row r="3" spans="2:14" ht="12.9" customHeight="1" x14ac:dyDescent="0.25">
      <c r="B3" s="7" t="s">
        <v>20</v>
      </c>
    </row>
    <row r="4" spans="2:14" ht="12.9" customHeight="1" x14ac:dyDescent="0.25">
      <c r="B4" s="26"/>
    </row>
    <row r="5" spans="2:14" ht="12.9" customHeight="1" x14ac:dyDescent="0.2">
      <c r="B5" s="4"/>
    </row>
    <row r="6" spans="2:14" s="27" customFormat="1" ht="20.399999999999999" x14ac:dyDescent="0.2">
      <c r="B6" s="30" t="s">
        <v>21</v>
      </c>
      <c r="C6" s="32"/>
      <c r="D6" s="34" t="s">
        <v>22</v>
      </c>
      <c r="E6" s="9" t="s">
        <v>23</v>
      </c>
      <c r="F6" s="29" t="s">
        <v>24</v>
      </c>
      <c r="G6" s="29"/>
      <c r="H6" s="29"/>
      <c r="I6" s="29"/>
      <c r="J6" s="29"/>
      <c r="K6" s="29"/>
      <c r="L6" s="9" t="s">
        <v>25</v>
      </c>
      <c r="M6" s="9" t="s">
        <v>26</v>
      </c>
      <c r="N6" s="9" t="s">
        <v>27</v>
      </c>
    </row>
    <row r="7" spans="2:14" s="27" customFormat="1" ht="91.8" x14ac:dyDescent="0.2">
      <c r="B7" s="31"/>
      <c r="C7" s="33"/>
      <c r="D7" s="35"/>
      <c r="E7" s="9" t="s">
        <v>28</v>
      </c>
      <c r="F7" s="19" t="s">
        <v>29</v>
      </c>
      <c r="G7" s="19" t="s">
        <v>30</v>
      </c>
      <c r="H7" s="19" t="s">
        <v>31</v>
      </c>
      <c r="I7" s="19" t="s">
        <v>32</v>
      </c>
      <c r="J7" s="19" t="s">
        <v>33</v>
      </c>
      <c r="K7" s="19" t="s">
        <v>34</v>
      </c>
      <c r="L7" s="9" t="s">
        <v>35</v>
      </c>
      <c r="M7" s="9" t="s">
        <v>36</v>
      </c>
      <c r="N7" s="9" t="s">
        <v>37</v>
      </c>
    </row>
    <row r="8" spans="2:14" ht="12.9" customHeight="1" x14ac:dyDescent="0.2">
      <c r="B8" s="9"/>
      <c r="C8" s="9"/>
      <c r="D8" s="10" t="s">
        <v>0</v>
      </c>
      <c r="E8" s="10" t="s">
        <v>1</v>
      </c>
      <c r="F8" s="20" t="s">
        <v>2</v>
      </c>
      <c r="G8" s="20" t="s">
        <v>3</v>
      </c>
      <c r="H8" s="20" t="s">
        <v>4</v>
      </c>
      <c r="I8" s="20" t="s">
        <v>5</v>
      </c>
      <c r="J8" s="20" t="s">
        <v>6</v>
      </c>
      <c r="K8" s="20" t="s">
        <v>7</v>
      </c>
      <c r="L8" s="10" t="s">
        <v>8</v>
      </c>
      <c r="M8" s="10" t="s">
        <v>9</v>
      </c>
      <c r="N8" s="10" t="s">
        <v>10</v>
      </c>
    </row>
    <row r="9" spans="2:14" ht="12.9" customHeight="1" x14ac:dyDescent="0.2">
      <c r="B9" s="11" t="s">
        <v>38</v>
      </c>
      <c r="C9" s="1"/>
      <c r="D9" s="3">
        <v>2387282.1176078259</v>
      </c>
      <c r="E9" s="3">
        <v>707934.12185096706</v>
      </c>
      <c r="F9" s="21">
        <f>+G9+H9+I9+J9+K9</f>
        <v>799072.12096806697</v>
      </c>
      <c r="G9" s="21">
        <v>593215.799989269</v>
      </c>
      <c r="H9" s="21">
        <v>26890.394337524001</v>
      </c>
      <c r="I9" s="21">
        <v>30376.050293599001</v>
      </c>
      <c r="J9" s="21">
        <v>36514.240737394</v>
      </c>
      <c r="K9" s="21">
        <v>112075.635610281</v>
      </c>
      <c r="L9" s="3">
        <v>377924.08272232697</v>
      </c>
      <c r="M9" s="3">
        <v>502351.79206646502</v>
      </c>
      <c r="N9" s="3">
        <v>493118.42942670197</v>
      </c>
    </row>
    <row r="10" spans="2:14" ht="12.9" customHeight="1" x14ac:dyDescent="0.2">
      <c r="B10" s="12" t="s">
        <v>39</v>
      </c>
      <c r="C10" s="1" t="s">
        <v>11</v>
      </c>
      <c r="D10" s="2">
        <v>2808.6105600000001</v>
      </c>
      <c r="E10" s="2" t="s">
        <v>19</v>
      </c>
      <c r="F10" s="22">
        <f>+G10</f>
        <v>2808.6105600000001</v>
      </c>
      <c r="G10" s="22">
        <v>2808.6105600000001</v>
      </c>
      <c r="H10" s="22" t="s">
        <v>19</v>
      </c>
      <c r="I10" s="22" t="s">
        <v>19</v>
      </c>
      <c r="J10" s="22" t="s">
        <v>19</v>
      </c>
      <c r="K10" s="22" t="s">
        <v>19</v>
      </c>
      <c r="L10" s="2">
        <v>0</v>
      </c>
      <c r="M10" s="2" t="s">
        <v>19</v>
      </c>
      <c r="N10" s="2">
        <v>2797.2556800000002</v>
      </c>
    </row>
    <row r="11" spans="2:14" ht="12.9" customHeight="1" x14ac:dyDescent="0.2">
      <c r="B11" s="12" t="s">
        <v>40</v>
      </c>
      <c r="C11" s="1" t="s">
        <v>12</v>
      </c>
      <c r="D11" s="2">
        <v>519747.369310743</v>
      </c>
      <c r="E11" s="2">
        <v>77612.364074509998</v>
      </c>
      <c r="F11" s="22">
        <f t="shared" ref="F11:F27" si="0">+G11+H11+I11+J11+K11</f>
        <v>159471.862084008</v>
      </c>
      <c r="G11" s="22">
        <v>146198.59184445799</v>
      </c>
      <c r="H11" s="22">
        <v>4578.5147646799996</v>
      </c>
      <c r="I11" s="22">
        <v>4311.8439053900001</v>
      </c>
      <c r="J11" s="22">
        <v>1806.5173922900001</v>
      </c>
      <c r="K11" s="22">
        <v>2576.3941771899999</v>
      </c>
      <c r="L11" s="2">
        <v>34687.630395879998</v>
      </c>
      <c r="M11" s="2">
        <v>247975.51275634498</v>
      </c>
      <c r="N11" s="2">
        <v>34708.035073867002</v>
      </c>
    </row>
    <row r="12" spans="2:14" ht="12.9" customHeight="1" x14ac:dyDescent="0.2">
      <c r="B12" s="12" t="s">
        <v>41</v>
      </c>
      <c r="C12" s="1" t="s">
        <v>13</v>
      </c>
      <c r="D12" s="2">
        <v>293875.92334869702</v>
      </c>
      <c r="E12" s="2">
        <v>2243.9137341559999</v>
      </c>
      <c r="F12" s="22">
        <f t="shared" si="0"/>
        <v>280701.416497381</v>
      </c>
      <c r="G12" s="22">
        <v>163382.63408460299</v>
      </c>
      <c r="H12" s="22">
        <v>16709.995707556001</v>
      </c>
      <c r="I12" s="22">
        <v>793.43367522200003</v>
      </c>
      <c r="J12" s="22">
        <v>21111.085193729999</v>
      </c>
      <c r="K12" s="22">
        <v>78704.267836269995</v>
      </c>
      <c r="L12" s="2">
        <v>9094.7688056579991</v>
      </c>
      <c r="M12" s="2">
        <v>1835.824311502</v>
      </c>
      <c r="N12" s="2">
        <v>71411.013702252996</v>
      </c>
    </row>
    <row r="13" spans="2:14" ht="12.9" customHeight="1" x14ac:dyDescent="0.2">
      <c r="B13" s="12" t="s">
        <v>42</v>
      </c>
      <c r="C13" s="1" t="s">
        <v>14</v>
      </c>
      <c r="D13" s="2">
        <v>456164.94117649499</v>
      </c>
      <c r="E13" s="2">
        <v>133470.55286659201</v>
      </c>
      <c r="F13" s="22">
        <f t="shared" si="0"/>
        <v>286577.87562275102</v>
      </c>
      <c r="G13" s="22">
        <v>265500.96128488402</v>
      </c>
      <c r="H13" s="22">
        <v>65.791222509999997</v>
      </c>
      <c r="I13" s="22">
        <v>18604.178955898999</v>
      </c>
      <c r="J13" s="22">
        <v>2406.9441594579998</v>
      </c>
      <c r="K13" s="22">
        <v>0</v>
      </c>
      <c r="L13" s="2">
        <v>34496.692550346001</v>
      </c>
      <c r="M13" s="2">
        <v>1619.8201368059999</v>
      </c>
      <c r="N13" s="2">
        <v>159057.390702245</v>
      </c>
    </row>
    <row r="14" spans="2:14" ht="12.9" customHeight="1" x14ac:dyDescent="0.2">
      <c r="B14" s="12" t="s">
        <v>43</v>
      </c>
      <c r="C14" s="1" t="s">
        <v>15</v>
      </c>
      <c r="D14" s="2">
        <v>593591.13015733997</v>
      </c>
      <c r="E14" s="2">
        <v>195437.164862345</v>
      </c>
      <c r="F14" s="22">
        <f t="shared" si="0"/>
        <v>58354.781781890997</v>
      </c>
      <c r="G14" s="22">
        <v>11045.15940966</v>
      </c>
      <c r="H14" s="22">
        <v>5511.3875477350002</v>
      </c>
      <c r="I14" s="22">
        <v>5177.1755183759997</v>
      </c>
      <c r="J14" s="22">
        <v>6184.0586825299997</v>
      </c>
      <c r="K14" s="22">
        <v>30437.00062359</v>
      </c>
      <c r="L14" s="2">
        <v>236778.118698562</v>
      </c>
      <c r="M14" s="2">
        <v>103021.064814542</v>
      </c>
      <c r="N14" s="2">
        <v>191392.578068312</v>
      </c>
    </row>
    <row r="15" spans="2:14" ht="12.9" customHeight="1" x14ac:dyDescent="0.2">
      <c r="B15" s="12" t="s">
        <v>44</v>
      </c>
      <c r="C15" s="1" t="s">
        <v>16</v>
      </c>
      <c r="D15" s="2">
        <v>143243.603394253</v>
      </c>
      <c r="E15" s="2">
        <v>4941.0165726859996</v>
      </c>
      <c r="F15" s="22">
        <f t="shared" si="0"/>
        <v>2004.3641299800001</v>
      </c>
      <c r="G15" s="22">
        <v>137.49724274799999</v>
      </c>
      <c r="H15" s="22">
        <v>0</v>
      </c>
      <c r="I15" s="22">
        <v>280.735511234</v>
      </c>
      <c r="J15" s="22">
        <v>1586.1313759980001</v>
      </c>
      <c r="K15" s="22">
        <v>0</v>
      </c>
      <c r="L15" s="2">
        <v>101.061806875</v>
      </c>
      <c r="M15" s="2">
        <v>136197.16088471201</v>
      </c>
      <c r="N15" s="2">
        <v>391.61675216399999</v>
      </c>
    </row>
    <row r="16" spans="2:14" ht="12.9" customHeight="1" x14ac:dyDescent="0.2">
      <c r="B16" s="12" t="s">
        <v>45</v>
      </c>
      <c r="C16" s="1" t="s">
        <v>17</v>
      </c>
      <c r="D16" s="2">
        <v>9516.6306003280006</v>
      </c>
      <c r="E16" s="2">
        <v>1576.4468379299999</v>
      </c>
      <c r="F16" s="22">
        <f t="shared" si="0"/>
        <v>1801.8748589799998</v>
      </c>
      <c r="G16" s="22">
        <v>1758.4866681799999</v>
      </c>
      <c r="H16" s="22">
        <v>6.9044786399999998</v>
      </c>
      <c r="I16" s="22">
        <v>0.28387961</v>
      </c>
      <c r="J16" s="22">
        <v>10.150157419999999</v>
      </c>
      <c r="K16" s="22">
        <v>26.049675130000001</v>
      </c>
      <c r="L16" s="2">
        <v>6138.1973792380004</v>
      </c>
      <c r="M16" s="2">
        <v>0.11152418</v>
      </c>
      <c r="N16" s="2">
        <v>824.85537732</v>
      </c>
    </row>
    <row r="17" spans="2:14" ht="12.9" customHeight="1" x14ac:dyDescent="0.2">
      <c r="B17" s="13" t="s">
        <v>46</v>
      </c>
      <c r="C17" s="14" t="s">
        <v>18</v>
      </c>
      <c r="D17" s="15">
        <v>368333.90905997</v>
      </c>
      <c r="E17" s="15">
        <v>292652.66290274798</v>
      </c>
      <c r="F17" s="23">
        <f t="shared" si="0"/>
        <v>7351.3354330760003</v>
      </c>
      <c r="G17" s="23">
        <v>2383.8588947359999</v>
      </c>
      <c r="H17" s="23">
        <v>17.800616402999999</v>
      </c>
      <c r="I17" s="23">
        <v>1208.3988478680001</v>
      </c>
      <c r="J17" s="23">
        <v>3409.3537759679998</v>
      </c>
      <c r="K17" s="23">
        <v>331.923298101</v>
      </c>
      <c r="L17" s="15">
        <v>56627.613085767996</v>
      </c>
      <c r="M17" s="15">
        <v>11702.297638378001</v>
      </c>
      <c r="N17" s="15">
        <v>32535.684070541003</v>
      </c>
    </row>
    <row r="18" spans="2:14" ht="12.9" customHeight="1" x14ac:dyDescent="0.2">
      <c r="B18" s="11" t="s">
        <v>47</v>
      </c>
      <c r="C18" s="1"/>
      <c r="D18" s="3">
        <v>2578519.7907037619</v>
      </c>
      <c r="E18" s="3">
        <v>1100614.8165352021</v>
      </c>
      <c r="F18" s="21">
        <f t="shared" si="0"/>
        <v>800689.97873343702</v>
      </c>
      <c r="G18" s="21">
        <v>574406.481468032</v>
      </c>
      <c r="H18" s="21">
        <v>27458.492774695998</v>
      </c>
      <c r="I18" s="21">
        <v>42184.357846395003</v>
      </c>
      <c r="J18" s="21">
        <v>44565.011034032999</v>
      </c>
      <c r="K18" s="21">
        <v>112075.635610281</v>
      </c>
      <c r="L18" s="3">
        <v>528683.17418985802</v>
      </c>
      <c r="M18" s="3">
        <v>148531.82124526499</v>
      </c>
      <c r="N18" s="3">
        <v>301880.75633076602</v>
      </c>
    </row>
    <row r="19" spans="2:14" ht="12.9" customHeight="1" x14ac:dyDescent="0.2">
      <c r="B19" s="12" t="s">
        <v>39</v>
      </c>
      <c r="C19" s="1" t="s">
        <v>11</v>
      </c>
      <c r="D19" s="2">
        <v>2797.2556800000002</v>
      </c>
      <c r="E19" s="2" t="s">
        <v>19</v>
      </c>
      <c r="F19" s="22">
        <f>+G19</f>
        <v>2797.2556800000002</v>
      </c>
      <c r="G19" s="22">
        <v>2797.2556800000002</v>
      </c>
      <c r="H19" s="22" t="s">
        <v>19</v>
      </c>
      <c r="I19" s="22" t="s">
        <v>19</v>
      </c>
      <c r="J19" s="22" t="s">
        <v>19</v>
      </c>
      <c r="K19" s="22" t="s">
        <v>19</v>
      </c>
      <c r="L19" s="2">
        <v>0</v>
      </c>
      <c r="M19" s="2" t="s">
        <v>19</v>
      </c>
      <c r="N19" s="2">
        <v>2808.6105600000001</v>
      </c>
    </row>
    <row r="20" spans="2:14" ht="12.9" customHeight="1" x14ac:dyDescent="0.2">
      <c r="B20" s="12" t="s">
        <v>40</v>
      </c>
      <c r="C20" s="1" t="s">
        <v>12</v>
      </c>
      <c r="D20" s="2">
        <v>484634.55265843699</v>
      </c>
      <c r="E20" s="2" t="s">
        <v>19</v>
      </c>
      <c r="F20" s="22">
        <f>+G20</f>
        <v>484344.13157755701</v>
      </c>
      <c r="G20" s="22">
        <v>484344.13157755701</v>
      </c>
      <c r="H20" s="22" t="s">
        <v>19</v>
      </c>
      <c r="I20" s="22">
        <v>0</v>
      </c>
      <c r="J20" s="22" t="s">
        <v>19</v>
      </c>
      <c r="K20" s="22" t="s">
        <v>19</v>
      </c>
      <c r="L20" s="2">
        <v>290.42108087999998</v>
      </c>
      <c r="M20" s="2" t="s">
        <v>19</v>
      </c>
      <c r="N20" s="2">
        <v>69820.851726173001</v>
      </c>
    </row>
    <row r="21" spans="2:14" ht="12.9" customHeight="1" x14ac:dyDescent="0.2">
      <c r="B21" s="12" t="s">
        <v>41</v>
      </c>
      <c r="C21" s="1" t="s">
        <v>13</v>
      </c>
      <c r="D21" s="2">
        <v>242372.72524839401</v>
      </c>
      <c r="E21" s="2">
        <v>15605.139240766999</v>
      </c>
      <c r="F21" s="22">
        <f t="shared" si="0"/>
        <v>1618.8295759799998</v>
      </c>
      <c r="G21" s="22">
        <v>1179.4057564899999</v>
      </c>
      <c r="H21" s="22">
        <v>0</v>
      </c>
      <c r="I21" s="22">
        <v>430.20781949000002</v>
      </c>
      <c r="J21" s="22">
        <v>9.2159999999999993</v>
      </c>
      <c r="K21" s="22">
        <v>0</v>
      </c>
      <c r="L21" s="2">
        <v>225148.75643164699</v>
      </c>
      <c r="M21" s="2">
        <v>0</v>
      </c>
      <c r="N21" s="2">
        <v>122914.211802556</v>
      </c>
    </row>
    <row r="22" spans="2:14" ht="12.9" customHeight="1" x14ac:dyDescent="0.2">
      <c r="B22" s="12" t="s">
        <v>42</v>
      </c>
      <c r="C22" s="1" t="s">
        <v>14</v>
      </c>
      <c r="D22" s="2">
        <v>602064.60905707104</v>
      </c>
      <c r="E22" s="2">
        <v>333727.06467226899</v>
      </c>
      <c r="F22" s="22">
        <f t="shared" si="0"/>
        <v>26399.960464611002</v>
      </c>
      <c r="G22" s="22">
        <v>0</v>
      </c>
      <c r="H22" s="22">
        <v>651.01124345000005</v>
      </c>
      <c r="I22" s="22">
        <v>25528.536468441001</v>
      </c>
      <c r="J22" s="22">
        <v>202.90371605000001</v>
      </c>
      <c r="K22" s="22">
        <v>17.50903667</v>
      </c>
      <c r="L22" s="2">
        <v>101425.31227686199</v>
      </c>
      <c r="M22" s="2">
        <v>140512.271643329</v>
      </c>
      <c r="N22" s="2">
        <v>13157.722821669</v>
      </c>
    </row>
    <row r="23" spans="2:14" ht="12.9" customHeight="1" x14ac:dyDescent="0.2">
      <c r="B23" s="12" t="s">
        <v>43</v>
      </c>
      <c r="C23" s="1" t="s">
        <v>15</v>
      </c>
      <c r="D23" s="2">
        <v>728647.96815374703</v>
      </c>
      <c r="E23" s="2">
        <v>464059.51192012202</v>
      </c>
      <c r="F23" s="22">
        <f t="shared" si="0"/>
        <v>133608.70229322001</v>
      </c>
      <c r="G23" s="22">
        <v>80770.596008951994</v>
      </c>
      <c r="H23" s="22">
        <v>26701.980881926</v>
      </c>
      <c r="I23" s="22">
        <v>14346.383511612999</v>
      </c>
      <c r="J23" s="22">
        <v>11766.641890729001</v>
      </c>
      <c r="K23" s="22">
        <v>23.1</v>
      </c>
      <c r="L23" s="2">
        <v>130979.753940405</v>
      </c>
      <c r="M23" s="2">
        <v>0</v>
      </c>
      <c r="N23" s="2">
        <v>56335.740071904998</v>
      </c>
    </row>
    <row r="24" spans="2:14" ht="12.9" customHeight="1" x14ac:dyDescent="0.2">
      <c r="B24" s="12" t="s">
        <v>44</v>
      </c>
      <c r="C24" s="1" t="s">
        <v>16</v>
      </c>
      <c r="D24" s="2">
        <v>142202.991046979</v>
      </c>
      <c r="E24" s="2">
        <v>0</v>
      </c>
      <c r="F24" s="22">
        <f t="shared" si="0"/>
        <v>142202.991046979</v>
      </c>
      <c r="G24" s="22">
        <v>0</v>
      </c>
      <c r="H24" s="22">
        <v>0</v>
      </c>
      <c r="I24" s="22">
        <v>0</v>
      </c>
      <c r="J24" s="22">
        <v>30348.371061618</v>
      </c>
      <c r="K24" s="22">
        <v>111854.619985361</v>
      </c>
      <c r="L24" s="2">
        <v>0</v>
      </c>
      <c r="M24" s="2">
        <v>0</v>
      </c>
      <c r="N24" s="2">
        <v>1432.229099438</v>
      </c>
    </row>
    <row r="25" spans="2:14" ht="12.9" customHeight="1" x14ac:dyDescent="0.2">
      <c r="B25" s="12" t="s">
        <v>45</v>
      </c>
      <c r="C25" s="1" t="s">
        <v>17</v>
      </c>
      <c r="D25" s="2">
        <v>2509.3780536529998</v>
      </c>
      <c r="E25" s="2">
        <v>778.81714781000005</v>
      </c>
      <c r="F25" s="22">
        <f t="shared" si="0"/>
        <v>1730.3580881329997</v>
      </c>
      <c r="G25" s="22">
        <v>1680.615570403</v>
      </c>
      <c r="H25" s="22">
        <v>2.60381844</v>
      </c>
      <c r="I25" s="22">
        <v>1.3793575499999999</v>
      </c>
      <c r="J25" s="22">
        <v>4.1695916999999998</v>
      </c>
      <c r="K25" s="22">
        <v>41.589750039999998</v>
      </c>
      <c r="L25" s="2">
        <v>0</v>
      </c>
      <c r="M25" s="2">
        <v>0.20281771000000001</v>
      </c>
      <c r="N25" s="2">
        <v>7832.1079239950013</v>
      </c>
    </row>
    <row r="26" spans="2:14" ht="12.9" customHeight="1" x14ac:dyDescent="0.2">
      <c r="B26" s="12" t="s">
        <v>48</v>
      </c>
      <c r="C26" s="1" t="s">
        <v>18</v>
      </c>
      <c r="D26" s="2">
        <v>373290.31080548099</v>
      </c>
      <c r="E26" s="2">
        <v>286444.28355423402</v>
      </c>
      <c r="F26" s="22">
        <f t="shared" si="0"/>
        <v>7987.7500069570006</v>
      </c>
      <c r="G26" s="22">
        <v>3634.4768746300001</v>
      </c>
      <c r="H26" s="22">
        <v>102.89683088</v>
      </c>
      <c r="I26" s="22">
        <v>1877.8506893010001</v>
      </c>
      <c r="J26" s="22">
        <v>2233.7087739359999</v>
      </c>
      <c r="K26" s="22">
        <v>138.81683820999999</v>
      </c>
      <c r="L26" s="2">
        <v>70838.930460064003</v>
      </c>
      <c r="M26" s="2">
        <v>8019.3467842259988</v>
      </c>
      <c r="N26" s="2">
        <v>27579.282325029999</v>
      </c>
    </row>
    <row r="27" spans="2:14" ht="12.9" customHeight="1" x14ac:dyDescent="0.2">
      <c r="B27" s="16" t="s">
        <v>49</v>
      </c>
      <c r="C27" s="17"/>
      <c r="D27" s="18">
        <v>-191237.67309593601</v>
      </c>
      <c r="E27" s="18">
        <v>-392680.69468423497</v>
      </c>
      <c r="F27" s="24">
        <f t="shared" si="0"/>
        <v>-1617.8577653699995</v>
      </c>
      <c r="G27" s="24">
        <v>18809.318521237001</v>
      </c>
      <c r="H27" s="24">
        <v>-568.09843717199999</v>
      </c>
      <c r="I27" s="24">
        <v>-11808.307552796001</v>
      </c>
      <c r="J27" s="24">
        <v>-8050.7702966389988</v>
      </c>
      <c r="K27" s="24">
        <v>0</v>
      </c>
      <c r="L27" s="18">
        <v>-150759.09146753099</v>
      </c>
      <c r="M27" s="18">
        <v>353819.9708212</v>
      </c>
      <c r="N27" s="18">
        <v>191237.67309593601</v>
      </c>
    </row>
  </sheetData>
  <mergeCells count="4">
    <mergeCell ref="B6:B7"/>
    <mergeCell ref="C6:C7"/>
    <mergeCell ref="D6:D7"/>
    <mergeCell ref="F6:K6"/>
  </mergeCells>
  <pageMargins left="0.7" right="0.7" top="0.75" bottom="0.75" header="0.3" footer="0.3"/>
  <pageSetup paperSize="9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27"/>
  <sheetViews>
    <sheetView showGridLines="0" workbookViewId="0">
      <selection activeCell="B1" sqref="B1"/>
    </sheetView>
  </sheetViews>
  <sheetFormatPr defaultColWidth="9.28515625" defaultRowHeight="12.9" customHeight="1" x14ac:dyDescent="0.2"/>
  <cols>
    <col min="1" max="1" width="2.85546875" style="5" customWidth="1"/>
    <col min="2" max="2" width="70.140625" style="5" customWidth="1"/>
    <col min="3" max="3" width="9.28515625" style="5"/>
    <col min="4" max="8" width="14.85546875" style="5" customWidth="1"/>
    <col min="9" max="9" width="21.85546875" style="5" customWidth="1"/>
    <col min="10" max="14" width="14.85546875" style="5" customWidth="1"/>
    <col min="15" max="16384" width="9.28515625" style="5"/>
  </cols>
  <sheetData>
    <row r="2" spans="2:14" ht="15.6" x14ac:dyDescent="0.3">
      <c r="B2" s="28" t="s">
        <v>61</v>
      </c>
      <c r="E2" s="6"/>
      <c r="H2" s="28" t="s">
        <v>94</v>
      </c>
    </row>
    <row r="3" spans="2:14" ht="12.9" customHeight="1" x14ac:dyDescent="0.25">
      <c r="B3" s="7" t="s">
        <v>20</v>
      </c>
    </row>
    <row r="4" spans="2:14" ht="12.9" customHeight="1" x14ac:dyDescent="0.25">
      <c r="B4" s="26"/>
    </row>
    <row r="5" spans="2:14" ht="12.9" customHeight="1" x14ac:dyDescent="0.2">
      <c r="B5" s="4"/>
    </row>
    <row r="6" spans="2:14" s="27" customFormat="1" ht="20.399999999999999" x14ac:dyDescent="0.2">
      <c r="B6" s="30" t="s">
        <v>21</v>
      </c>
      <c r="C6" s="32"/>
      <c r="D6" s="34" t="s">
        <v>22</v>
      </c>
      <c r="E6" s="9" t="s">
        <v>23</v>
      </c>
      <c r="F6" s="29" t="s">
        <v>24</v>
      </c>
      <c r="G6" s="29"/>
      <c r="H6" s="29"/>
      <c r="I6" s="29"/>
      <c r="J6" s="29"/>
      <c r="K6" s="29"/>
      <c r="L6" s="9" t="s">
        <v>25</v>
      </c>
      <c r="M6" s="9" t="s">
        <v>26</v>
      </c>
      <c r="N6" s="9" t="s">
        <v>27</v>
      </c>
    </row>
    <row r="7" spans="2:14" s="27" customFormat="1" ht="91.8" x14ac:dyDescent="0.2">
      <c r="B7" s="31"/>
      <c r="C7" s="33"/>
      <c r="D7" s="35"/>
      <c r="E7" s="9" t="s">
        <v>28</v>
      </c>
      <c r="F7" s="19" t="s">
        <v>29</v>
      </c>
      <c r="G7" s="19" t="s">
        <v>30</v>
      </c>
      <c r="H7" s="19" t="s">
        <v>31</v>
      </c>
      <c r="I7" s="19" t="s">
        <v>32</v>
      </c>
      <c r="J7" s="19" t="s">
        <v>33</v>
      </c>
      <c r="K7" s="19" t="s">
        <v>34</v>
      </c>
      <c r="L7" s="9" t="s">
        <v>35</v>
      </c>
      <c r="M7" s="9" t="s">
        <v>36</v>
      </c>
      <c r="N7" s="9" t="s">
        <v>37</v>
      </c>
    </row>
    <row r="8" spans="2:14" ht="12.9" customHeight="1" x14ac:dyDescent="0.2">
      <c r="B8" s="9"/>
      <c r="C8" s="9"/>
      <c r="D8" s="10" t="s">
        <v>0</v>
      </c>
      <c r="E8" s="10" t="s">
        <v>1</v>
      </c>
      <c r="F8" s="20" t="s">
        <v>2</v>
      </c>
      <c r="G8" s="20" t="s">
        <v>3</v>
      </c>
      <c r="H8" s="20" t="s">
        <v>4</v>
      </c>
      <c r="I8" s="20" t="s">
        <v>5</v>
      </c>
      <c r="J8" s="20" t="s">
        <v>6</v>
      </c>
      <c r="K8" s="20" t="s">
        <v>7</v>
      </c>
      <c r="L8" s="10" t="s">
        <v>8</v>
      </c>
      <c r="M8" s="10" t="s">
        <v>9</v>
      </c>
      <c r="N8" s="10" t="s">
        <v>10</v>
      </c>
    </row>
    <row r="9" spans="2:14" ht="12.9" customHeight="1" x14ac:dyDescent="0.2">
      <c r="B9" s="11" t="s">
        <v>38</v>
      </c>
      <c r="C9" s="1"/>
      <c r="D9" s="3">
        <v>2385022.2547815768</v>
      </c>
      <c r="E9" s="3">
        <v>707251.44073305395</v>
      </c>
      <c r="F9" s="21">
        <f>+G9+H9+I9+J9+K9</f>
        <v>799412.15954124392</v>
      </c>
      <c r="G9" s="21">
        <v>601578.43590730999</v>
      </c>
      <c r="H9" s="21">
        <v>20078.658741259002</v>
      </c>
      <c r="I9" s="21">
        <v>31897.905052661998</v>
      </c>
      <c r="J9" s="21">
        <v>37563.285157373</v>
      </c>
      <c r="K9" s="21">
        <v>108293.87468264</v>
      </c>
      <c r="L9" s="3">
        <v>377239.79353673803</v>
      </c>
      <c r="M9" s="3">
        <v>501118.86097054102</v>
      </c>
      <c r="N9" s="3">
        <v>491843.21605141001</v>
      </c>
    </row>
    <row r="10" spans="2:14" ht="12.9" customHeight="1" x14ac:dyDescent="0.2">
      <c r="B10" s="12" t="s">
        <v>39</v>
      </c>
      <c r="C10" s="1" t="s">
        <v>11</v>
      </c>
      <c r="D10" s="2">
        <v>2858.4358400000001</v>
      </c>
      <c r="E10" s="2" t="s">
        <v>19</v>
      </c>
      <c r="F10" s="22">
        <f>+G10</f>
        <v>2858.4358400000001</v>
      </c>
      <c r="G10" s="22">
        <v>2858.4358400000001</v>
      </c>
      <c r="H10" s="22" t="s">
        <v>19</v>
      </c>
      <c r="I10" s="22" t="s">
        <v>19</v>
      </c>
      <c r="J10" s="22" t="s">
        <v>19</v>
      </c>
      <c r="K10" s="22" t="s">
        <v>19</v>
      </c>
      <c r="L10" s="2">
        <v>0</v>
      </c>
      <c r="M10" s="2" t="s">
        <v>19</v>
      </c>
      <c r="N10" s="2">
        <v>2844.8407040000002</v>
      </c>
    </row>
    <row r="11" spans="2:14" ht="12.9" customHeight="1" x14ac:dyDescent="0.2">
      <c r="B11" s="12" t="s">
        <v>40</v>
      </c>
      <c r="C11" s="1" t="s">
        <v>12</v>
      </c>
      <c r="D11" s="2">
        <v>529069.05111717503</v>
      </c>
      <c r="E11" s="2">
        <v>78137.704642754994</v>
      </c>
      <c r="F11" s="22">
        <f t="shared" ref="F11:F27" si="0">+G11+H11+I11+J11+K11</f>
        <v>164837.54865719698</v>
      </c>
      <c r="G11" s="22">
        <v>146834.81452824399</v>
      </c>
      <c r="H11" s="22">
        <v>4592.38492038</v>
      </c>
      <c r="I11" s="22">
        <v>6228.2993277530004</v>
      </c>
      <c r="J11" s="22">
        <v>3436.9640728300001</v>
      </c>
      <c r="K11" s="22">
        <v>3745.0858079899999</v>
      </c>
      <c r="L11" s="2">
        <v>30495.770154549999</v>
      </c>
      <c r="M11" s="2">
        <v>255598.027662673</v>
      </c>
      <c r="N11" s="2">
        <v>31318.103271178999</v>
      </c>
    </row>
    <row r="12" spans="2:14" ht="12.9" customHeight="1" x14ac:dyDescent="0.2">
      <c r="B12" s="12" t="s">
        <v>41</v>
      </c>
      <c r="C12" s="1" t="s">
        <v>13</v>
      </c>
      <c r="D12" s="2">
        <v>283502.13554050901</v>
      </c>
      <c r="E12" s="2">
        <v>2328.4549765420002</v>
      </c>
      <c r="F12" s="22">
        <f t="shared" si="0"/>
        <v>270022.83454102906</v>
      </c>
      <c r="G12" s="22">
        <v>159537.65477668901</v>
      </c>
      <c r="H12" s="22">
        <v>11236.270223366</v>
      </c>
      <c r="I12" s="22">
        <v>851.32240042499996</v>
      </c>
      <c r="J12" s="22">
        <v>19790.782150352999</v>
      </c>
      <c r="K12" s="22">
        <v>78606.804990196004</v>
      </c>
      <c r="L12" s="2">
        <v>9383.4982776870002</v>
      </c>
      <c r="M12" s="2">
        <v>1767.3477452510001</v>
      </c>
      <c r="N12" s="2">
        <v>76650.081677466005</v>
      </c>
    </row>
    <row r="13" spans="2:14" ht="12.9" customHeight="1" x14ac:dyDescent="0.2">
      <c r="B13" s="12" t="s">
        <v>42</v>
      </c>
      <c r="C13" s="1" t="s">
        <v>14</v>
      </c>
      <c r="D13" s="2">
        <v>467582.48670885502</v>
      </c>
      <c r="E13" s="2">
        <v>133881.952523824</v>
      </c>
      <c r="F13" s="22">
        <f t="shared" si="0"/>
        <v>297201.70750949299</v>
      </c>
      <c r="G13" s="22">
        <v>276394.76255047898</v>
      </c>
      <c r="H13" s="22">
        <v>88.506027239999995</v>
      </c>
      <c r="I13" s="22">
        <v>18245.709528799001</v>
      </c>
      <c r="J13" s="22">
        <v>2472.7294029750001</v>
      </c>
      <c r="K13" s="22">
        <v>0</v>
      </c>
      <c r="L13" s="2">
        <v>34970.436243826</v>
      </c>
      <c r="M13" s="2">
        <v>1528.390431712</v>
      </c>
      <c r="N13" s="2">
        <v>162508.307385733</v>
      </c>
    </row>
    <row r="14" spans="2:14" ht="12.9" customHeight="1" x14ac:dyDescent="0.2">
      <c r="B14" s="12" t="s">
        <v>43</v>
      </c>
      <c r="C14" s="1" t="s">
        <v>15</v>
      </c>
      <c r="D14" s="2">
        <v>580019.18373552896</v>
      </c>
      <c r="E14" s="2">
        <v>192701.36810542599</v>
      </c>
      <c r="F14" s="22">
        <f t="shared" si="0"/>
        <v>51519.775722749007</v>
      </c>
      <c r="G14" s="22">
        <v>10903.385299150001</v>
      </c>
      <c r="H14" s="22">
        <v>4124.6350022799998</v>
      </c>
      <c r="I14" s="22">
        <v>4673.2197400710002</v>
      </c>
      <c r="J14" s="22">
        <v>5930.8485032400004</v>
      </c>
      <c r="K14" s="22">
        <v>25887.687178008</v>
      </c>
      <c r="L14" s="2">
        <v>237512.819046288</v>
      </c>
      <c r="M14" s="2">
        <v>98285.220861066002</v>
      </c>
      <c r="N14" s="2">
        <v>182943.36427945</v>
      </c>
    </row>
    <row r="15" spans="2:14" ht="12.9" customHeight="1" x14ac:dyDescent="0.2">
      <c r="B15" s="12" t="s">
        <v>44</v>
      </c>
      <c r="C15" s="1" t="s">
        <v>16</v>
      </c>
      <c r="D15" s="2">
        <v>139585.80677976599</v>
      </c>
      <c r="E15" s="2">
        <v>5218.7509368049996</v>
      </c>
      <c r="F15" s="22">
        <f t="shared" si="0"/>
        <v>2314.0062787839997</v>
      </c>
      <c r="G15" s="22">
        <v>158.29955126600001</v>
      </c>
      <c r="H15" s="22">
        <v>0</v>
      </c>
      <c r="I15" s="22">
        <v>294.54797851799998</v>
      </c>
      <c r="J15" s="22">
        <v>1861.1587489999999</v>
      </c>
      <c r="K15" s="22">
        <v>0</v>
      </c>
      <c r="L15" s="2">
        <v>101.0167769</v>
      </c>
      <c r="M15" s="2">
        <v>131952.03278727701</v>
      </c>
      <c r="N15" s="2">
        <v>393.07870559899999</v>
      </c>
    </row>
    <row r="16" spans="2:14" ht="12.9" customHeight="1" x14ac:dyDescent="0.2">
      <c r="B16" s="12" t="s">
        <v>45</v>
      </c>
      <c r="C16" s="1" t="s">
        <v>17</v>
      </c>
      <c r="D16" s="2">
        <v>12147.853047278</v>
      </c>
      <c r="E16" s="2">
        <v>1743.02317681</v>
      </c>
      <c r="F16" s="22">
        <f t="shared" si="0"/>
        <v>2561.9891498499996</v>
      </c>
      <c r="G16" s="22">
        <v>2520.7055299899998</v>
      </c>
      <c r="H16" s="22">
        <v>12.569531830000001</v>
      </c>
      <c r="I16" s="22">
        <v>4.2795007399999996</v>
      </c>
      <c r="J16" s="22">
        <v>13.9329806</v>
      </c>
      <c r="K16" s="22">
        <v>10.501606689999999</v>
      </c>
      <c r="L16" s="2">
        <v>7842.7118253280005</v>
      </c>
      <c r="M16" s="2">
        <v>0.12889529</v>
      </c>
      <c r="N16" s="2">
        <v>1053.6346504999999</v>
      </c>
    </row>
    <row r="17" spans="2:14" ht="12.9" customHeight="1" x14ac:dyDescent="0.2">
      <c r="B17" s="13" t="s">
        <v>46</v>
      </c>
      <c r="C17" s="14" t="s">
        <v>18</v>
      </c>
      <c r="D17" s="15">
        <v>370257.30201246502</v>
      </c>
      <c r="E17" s="15">
        <v>293240.18637089198</v>
      </c>
      <c r="F17" s="23">
        <f t="shared" si="0"/>
        <v>8095.8618421419997</v>
      </c>
      <c r="G17" s="23">
        <v>2370.377831492</v>
      </c>
      <c r="H17" s="23">
        <v>24.293036163</v>
      </c>
      <c r="I17" s="23">
        <v>1600.5265763560001</v>
      </c>
      <c r="J17" s="23">
        <v>4056.8692983749997</v>
      </c>
      <c r="K17" s="23">
        <v>43.795099755999999</v>
      </c>
      <c r="L17" s="15">
        <v>56933.541212158998</v>
      </c>
      <c r="M17" s="15">
        <v>11987.712587272001</v>
      </c>
      <c r="N17" s="15">
        <v>34131.805377482997</v>
      </c>
    </row>
    <row r="18" spans="2:14" ht="12.9" customHeight="1" x14ac:dyDescent="0.2">
      <c r="B18" s="11" t="s">
        <v>47</v>
      </c>
      <c r="C18" s="1"/>
      <c r="D18" s="3">
        <v>2580458.941595301</v>
      </c>
      <c r="E18" s="3">
        <v>1102311.6289480489</v>
      </c>
      <c r="F18" s="21">
        <f t="shared" si="0"/>
        <v>793107.75099083094</v>
      </c>
      <c r="G18" s="21">
        <v>576018.20141757606</v>
      </c>
      <c r="H18" s="21">
        <v>20603.351204148999</v>
      </c>
      <c r="I18" s="21">
        <v>42386.011689006002</v>
      </c>
      <c r="J18" s="21">
        <v>45806.311997459998</v>
      </c>
      <c r="K18" s="21">
        <v>108293.87468264</v>
      </c>
      <c r="L18" s="3">
        <v>534532.79134631599</v>
      </c>
      <c r="M18" s="3">
        <v>150506.770310105</v>
      </c>
      <c r="N18" s="3">
        <v>296406.52923768602</v>
      </c>
    </row>
    <row r="19" spans="2:14" ht="12.9" customHeight="1" x14ac:dyDescent="0.2">
      <c r="B19" s="12" t="s">
        <v>39</v>
      </c>
      <c r="C19" s="1" t="s">
        <v>11</v>
      </c>
      <c r="D19" s="2">
        <v>2844.8407040000002</v>
      </c>
      <c r="E19" s="2" t="s">
        <v>19</v>
      </c>
      <c r="F19" s="22">
        <f>+G19</f>
        <v>2844.8407040000002</v>
      </c>
      <c r="G19" s="22">
        <v>2844.8407040000002</v>
      </c>
      <c r="H19" s="22" t="s">
        <v>19</v>
      </c>
      <c r="I19" s="22" t="s">
        <v>19</v>
      </c>
      <c r="J19" s="22" t="s">
        <v>19</v>
      </c>
      <c r="K19" s="22" t="s">
        <v>19</v>
      </c>
      <c r="L19" s="2">
        <v>0</v>
      </c>
      <c r="M19" s="2" t="s">
        <v>19</v>
      </c>
      <c r="N19" s="2">
        <v>2858.4358400000001</v>
      </c>
    </row>
    <row r="20" spans="2:14" ht="12.9" customHeight="1" x14ac:dyDescent="0.2">
      <c r="B20" s="12" t="s">
        <v>40</v>
      </c>
      <c r="C20" s="1" t="s">
        <v>12</v>
      </c>
      <c r="D20" s="2">
        <v>486530.211731299</v>
      </c>
      <c r="E20" s="2" t="s">
        <v>19</v>
      </c>
      <c r="F20" s="22">
        <f>+G20</f>
        <v>486237.79497246898</v>
      </c>
      <c r="G20" s="22">
        <v>486237.79497246898</v>
      </c>
      <c r="H20" s="22" t="s">
        <v>19</v>
      </c>
      <c r="I20" s="22">
        <v>0</v>
      </c>
      <c r="J20" s="22" t="s">
        <v>19</v>
      </c>
      <c r="K20" s="22" t="s">
        <v>19</v>
      </c>
      <c r="L20" s="2">
        <v>292.41675882999999</v>
      </c>
      <c r="M20" s="2" t="s">
        <v>19</v>
      </c>
      <c r="N20" s="2">
        <v>73856.942657054999</v>
      </c>
    </row>
    <row r="21" spans="2:14" ht="12.9" customHeight="1" x14ac:dyDescent="0.2">
      <c r="B21" s="12" t="s">
        <v>41</v>
      </c>
      <c r="C21" s="1" t="s">
        <v>13</v>
      </c>
      <c r="D21" s="2">
        <v>246185.78087380301</v>
      </c>
      <c r="E21" s="2">
        <v>15975.501899761</v>
      </c>
      <c r="F21" s="22">
        <f t="shared" si="0"/>
        <v>1576.628624273</v>
      </c>
      <c r="G21" s="22">
        <v>1208.000439613</v>
      </c>
      <c r="H21" s="22">
        <v>0</v>
      </c>
      <c r="I21" s="22">
        <v>359.33625023000002</v>
      </c>
      <c r="J21" s="22">
        <v>9.2919344299999995</v>
      </c>
      <c r="K21" s="22">
        <v>0</v>
      </c>
      <c r="L21" s="2">
        <v>228633.65034976901</v>
      </c>
      <c r="M21" s="2">
        <v>0</v>
      </c>
      <c r="N21" s="2">
        <v>113966.43634417201</v>
      </c>
    </row>
    <row r="22" spans="2:14" ht="12.9" customHeight="1" x14ac:dyDescent="0.2">
      <c r="B22" s="12" t="s">
        <v>42</v>
      </c>
      <c r="C22" s="1" t="s">
        <v>14</v>
      </c>
      <c r="D22" s="2">
        <v>616367.85739847994</v>
      </c>
      <c r="E22" s="2">
        <v>342208.899075536</v>
      </c>
      <c r="F22" s="22">
        <f t="shared" si="0"/>
        <v>27882.654335815001</v>
      </c>
      <c r="G22" s="22">
        <v>0</v>
      </c>
      <c r="H22" s="22">
        <v>601.66491361999999</v>
      </c>
      <c r="I22" s="22">
        <v>26068.124465785</v>
      </c>
      <c r="J22" s="22">
        <v>494.25704175999994</v>
      </c>
      <c r="K22" s="22">
        <v>718.60791465</v>
      </c>
      <c r="L22" s="2">
        <v>103524.537054702</v>
      </c>
      <c r="M22" s="2">
        <v>142751.76693242701</v>
      </c>
      <c r="N22" s="2">
        <v>13722.936696108</v>
      </c>
    </row>
    <row r="23" spans="2:14" ht="12.9" customHeight="1" x14ac:dyDescent="0.2">
      <c r="B23" s="12" t="s">
        <v>43</v>
      </c>
      <c r="C23" s="1" t="s">
        <v>15</v>
      </c>
      <c r="D23" s="2">
        <v>709906.717863773</v>
      </c>
      <c r="E23" s="2">
        <v>453573.82653241302</v>
      </c>
      <c r="F23" s="22">
        <f t="shared" si="0"/>
        <v>125316.40653315502</v>
      </c>
      <c r="G23" s="22">
        <v>79983.092818007004</v>
      </c>
      <c r="H23" s="22">
        <v>19833.419652568999</v>
      </c>
      <c r="I23" s="22">
        <v>14102.519517367</v>
      </c>
      <c r="J23" s="22">
        <v>11374.274545212</v>
      </c>
      <c r="K23" s="22">
        <v>23.1</v>
      </c>
      <c r="L23" s="2">
        <v>131016.484798205</v>
      </c>
      <c r="M23" s="2">
        <v>0</v>
      </c>
      <c r="N23" s="2">
        <v>53055.830151205999</v>
      </c>
    </row>
    <row r="24" spans="2:14" ht="12.9" customHeight="1" x14ac:dyDescent="0.2">
      <c r="B24" s="12" t="s">
        <v>44</v>
      </c>
      <c r="C24" s="1" t="s">
        <v>16</v>
      </c>
      <c r="D24" s="2">
        <v>138283.13564130501</v>
      </c>
      <c r="E24" s="2">
        <v>0</v>
      </c>
      <c r="F24" s="22">
        <f t="shared" si="0"/>
        <v>138283.13564130501</v>
      </c>
      <c r="G24" s="22">
        <v>0</v>
      </c>
      <c r="H24" s="22">
        <v>0</v>
      </c>
      <c r="I24" s="22">
        <v>0</v>
      </c>
      <c r="J24" s="22">
        <v>31123.430720054999</v>
      </c>
      <c r="K24" s="22">
        <v>107159.70492125</v>
      </c>
      <c r="L24" s="2">
        <v>0</v>
      </c>
      <c r="M24" s="2">
        <v>0</v>
      </c>
      <c r="N24" s="2">
        <v>1695.74984406</v>
      </c>
    </row>
    <row r="25" spans="2:14" ht="12.9" customHeight="1" x14ac:dyDescent="0.2">
      <c r="B25" s="12" t="s">
        <v>45</v>
      </c>
      <c r="C25" s="1" t="s">
        <v>17</v>
      </c>
      <c r="D25" s="2">
        <v>3491.1921615199999</v>
      </c>
      <c r="E25" s="2">
        <v>855.65597701000002</v>
      </c>
      <c r="F25" s="22">
        <f t="shared" si="0"/>
        <v>2635.0150547399999</v>
      </c>
      <c r="G25" s="22">
        <v>2298.34607912</v>
      </c>
      <c r="H25" s="22">
        <v>41.53580418</v>
      </c>
      <c r="I25" s="22">
        <v>2.7272727400000001</v>
      </c>
      <c r="J25" s="22">
        <v>34.602838660000003</v>
      </c>
      <c r="K25" s="22">
        <v>257.80306003999999</v>
      </c>
      <c r="L25" s="2">
        <v>0</v>
      </c>
      <c r="M25" s="2">
        <v>0.52112977000000005</v>
      </c>
      <c r="N25" s="2">
        <v>9710.2955362579996</v>
      </c>
    </row>
    <row r="26" spans="2:14" ht="12.9" customHeight="1" x14ac:dyDescent="0.2">
      <c r="B26" s="12" t="s">
        <v>48</v>
      </c>
      <c r="C26" s="1" t="s">
        <v>18</v>
      </c>
      <c r="D26" s="2">
        <v>376849.20522112102</v>
      </c>
      <c r="E26" s="2">
        <v>289697.74546332902</v>
      </c>
      <c r="F26" s="22">
        <f t="shared" si="0"/>
        <v>8331.2751250740002</v>
      </c>
      <c r="G26" s="22">
        <v>3446.1264043669999</v>
      </c>
      <c r="H26" s="22">
        <v>126.73083377999998</v>
      </c>
      <c r="I26" s="22">
        <v>1853.3041828840001</v>
      </c>
      <c r="J26" s="22">
        <v>2770.454917343</v>
      </c>
      <c r="K26" s="22">
        <v>134.65878670000001</v>
      </c>
      <c r="L26" s="2">
        <v>71065.702384810007</v>
      </c>
      <c r="M26" s="2">
        <v>7754.4822479080003</v>
      </c>
      <c r="N26" s="2">
        <v>27539.902168827</v>
      </c>
    </row>
    <row r="27" spans="2:14" ht="12.9" customHeight="1" x14ac:dyDescent="0.2">
      <c r="B27" s="16" t="s">
        <v>49</v>
      </c>
      <c r="C27" s="17"/>
      <c r="D27" s="18">
        <v>-195436.68681372399</v>
      </c>
      <c r="E27" s="18">
        <v>-395060.18821499503</v>
      </c>
      <c r="F27" s="24">
        <f t="shared" si="0"/>
        <v>6304.408550412998</v>
      </c>
      <c r="G27" s="24">
        <v>25560.234489734001</v>
      </c>
      <c r="H27" s="24">
        <v>-524.69246289</v>
      </c>
      <c r="I27" s="24">
        <v>-10488.106636344</v>
      </c>
      <c r="J27" s="24">
        <v>-8243.0268400870009</v>
      </c>
      <c r="K27" s="24">
        <v>0</v>
      </c>
      <c r="L27" s="18">
        <v>-157292.997809578</v>
      </c>
      <c r="M27" s="18">
        <v>350612.09066043602</v>
      </c>
      <c r="N27" s="18">
        <v>195436.68681372399</v>
      </c>
    </row>
  </sheetData>
  <mergeCells count="4">
    <mergeCell ref="B6:B7"/>
    <mergeCell ref="C6:C7"/>
    <mergeCell ref="D6:D7"/>
    <mergeCell ref="F6:K6"/>
  </mergeCells>
  <pageMargins left="0.7" right="0.7" top="0.75" bottom="0.75" header="0.3" footer="0.3"/>
  <pageSetup paperSize="9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27"/>
  <sheetViews>
    <sheetView showGridLines="0" workbookViewId="0">
      <selection activeCell="B1" sqref="B1"/>
    </sheetView>
  </sheetViews>
  <sheetFormatPr defaultColWidth="9.28515625" defaultRowHeight="12.9" customHeight="1" x14ac:dyDescent="0.2"/>
  <cols>
    <col min="1" max="1" width="2.85546875" style="5" customWidth="1"/>
    <col min="2" max="2" width="70.140625" style="5" customWidth="1"/>
    <col min="3" max="3" width="9.28515625" style="5"/>
    <col min="4" max="8" width="14.85546875" style="5" customWidth="1"/>
    <col min="9" max="9" width="21.85546875" style="5" customWidth="1"/>
    <col min="10" max="14" width="14.85546875" style="5" customWidth="1"/>
    <col min="15" max="16384" width="9.28515625" style="5"/>
  </cols>
  <sheetData>
    <row r="2" spans="2:14" ht="15.6" x14ac:dyDescent="0.3">
      <c r="B2" s="28" t="s">
        <v>60</v>
      </c>
      <c r="E2" s="6"/>
      <c r="H2" s="28" t="s">
        <v>94</v>
      </c>
    </row>
    <row r="3" spans="2:14" ht="12.9" customHeight="1" x14ac:dyDescent="0.25">
      <c r="B3" s="7" t="s">
        <v>20</v>
      </c>
    </row>
    <row r="4" spans="2:14" ht="12.9" customHeight="1" x14ac:dyDescent="0.25">
      <c r="B4" s="26"/>
    </row>
    <row r="5" spans="2:14" ht="12.9" customHeight="1" x14ac:dyDescent="0.2">
      <c r="B5" s="4"/>
    </row>
    <row r="6" spans="2:14" s="27" customFormat="1" ht="20.399999999999999" x14ac:dyDescent="0.2">
      <c r="B6" s="30" t="s">
        <v>21</v>
      </c>
      <c r="C6" s="32"/>
      <c r="D6" s="34" t="s">
        <v>22</v>
      </c>
      <c r="E6" s="9" t="s">
        <v>23</v>
      </c>
      <c r="F6" s="29" t="s">
        <v>24</v>
      </c>
      <c r="G6" s="29"/>
      <c r="H6" s="29"/>
      <c r="I6" s="29"/>
      <c r="J6" s="29"/>
      <c r="K6" s="29"/>
      <c r="L6" s="9" t="s">
        <v>25</v>
      </c>
      <c r="M6" s="9" t="s">
        <v>26</v>
      </c>
      <c r="N6" s="9" t="s">
        <v>27</v>
      </c>
    </row>
    <row r="7" spans="2:14" s="27" customFormat="1" ht="91.8" x14ac:dyDescent="0.2">
      <c r="B7" s="31"/>
      <c r="C7" s="33"/>
      <c r="D7" s="35"/>
      <c r="E7" s="9" t="s">
        <v>28</v>
      </c>
      <c r="F7" s="19" t="s">
        <v>29</v>
      </c>
      <c r="G7" s="19" t="s">
        <v>30</v>
      </c>
      <c r="H7" s="19" t="s">
        <v>31</v>
      </c>
      <c r="I7" s="19" t="s">
        <v>32</v>
      </c>
      <c r="J7" s="19" t="s">
        <v>33</v>
      </c>
      <c r="K7" s="19" t="s">
        <v>34</v>
      </c>
      <c r="L7" s="9" t="s">
        <v>35</v>
      </c>
      <c r="M7" s="9" t="s">
        <v>36</v>
      </c>
      <c r="N7" s="9" t="s">
        <v>37</v>
      </c>
    </row>
    <row r="8" spans="2:14" ht="12.9" customHeight="1" x14ac:dyDescent="0.2">
      <c r="B8" s="9"/>
      <c r="C8" s="9"/>
      <c r="D8" s="10" t="s">
        <v>0</v>
      </c>
      <c r="E8" s="10" t="s">
        <v>1</v>
      </c>
      <c r="F8" s="20" t="s">
        <v>2</v>
      </c>
      <c r="G8" s="20" t="s">
        <v>3</v>
      </c>
      <c r="H8" s="20" t="s">
        <v>4</v>
      </c>
      <c r="I8" s="20" t="s">
        <v>5</v>
      </c>
      <c r="J8" s="20" t="s">
        <v>6</v>
      </c>
      <c r="K8" s="20" t="s">
        <v>7</v>
      </c>
      <c r="L8" s="10" t="s">
        <v>8</v>
      </c>
      <c r="M8" s="10" t="s">
        <v>9</v>
      </c>
      <c r="N8" s="10" t="s">
        <v>10</v>
      </c>
    </row>
    <row r="9" spans="2:14" ht="12.9" customHeight="1" x14ac:dyDescent="0.2">
      <c r="B9" s="11" t="s">
        <v>38</v>
      </c>
      <c r="C9" s="1"/>
      <c r="D9" s="3">
        <v>2462017.0386977079</v>
      </c>
      <c r="E9" s="3">
        <v>721558.99642969295</v>
      </c>
      <c r="F9" s="21">
        <f>+G9+H9+I9+J9+K9</f>
        <v>826277.38210166001</v>
      </c>
      <c r="G9" s="21">
        <v>619632.39925731998</v>
      </c>
      <c r="H9" s="21">
        <v>20701.577968961999</v>
      </c>
      <c r="I9" s="21">
        <v>29665.023395146</v>
      </c>
      <c r="J9" s="21">
        <v>39439.462990833003</v>
      </c>
      <c r="K9" s="21">
        <v>116838.918489399</v>
      </c>
      <c r="L9" s="3">
        <v>398482.36472034798</v>
      </c>
      <c r="M9" s="3">
        <v>515698.29544600693</v>
      </c>
      <c r="N9" s="3">
        <v>500169.90328395506</v>
      </c>
    </row>
    <row r="10" spans="2:14" ht="12.9" customHeight="1" x14ac:dyDescent="0.2">
      <c r="B10" s="12" t="s">
        <v>39</v>
      </c>
      <c r="C10" s="1" t="s">
        <v>11</v>
      </c>
      <c r="D10" s="2">
        <v>2810.2461440000002</v>
      </c>
      <c r="E10" s="2" t="s">
        <v>19</v>
      </c>
      <c r="F10" s="22">
        <f>+G10</f>
        <v>2810.2461440000002</v>
      </c>
      <c r="G10" s="22">
        <v>2810.2461440000002</v>
      </c>
      <c r="H10" s="22" t="s">
        <v>19</v>
      </c>
      <c r="I10" s="22" t="s">
        <v>19</v>
      </c>
      <c r="J10" s="22" t="s">
        <v>19</v>
      </c>
      <c r="K10" s="22" t="s">
        <v>19</v>
      </c>
      <c r="L10" s="2">
        <v>0</v>
      </c>
      <c r="M10" s="2" t="s">
        <v>19</v>
      </c>
      <c r="N10" s="2">
        <v>2797.2487679999999</v>
      </c>
    </row>
    <row r="11" spans="2:14" ht="12.9" customHeight="1" x14ac:dyDescent="0.2">
      <c r="B11" s="12" t="s">
        <v>40</v>
      </c>
      <c r="C11" s="1" t="s">
        <v>12</v>
      </c>
      <c r="D11" s="2">
        <v>562804.97432069003</v>
      </c>
      <c r="E11" s="2">
        <v>84185.959294846005</v>
      </c>
      <c r="F11" s="22">
        <f t="shared" ref="F11:F27" si="0">+G11+H11+I11+J11+K11</f>
        <v>173734.13716336398</v>
      </c>
      <c r="G11" s="22">
        <v>158758.66777547699</v>
      </c>
      <c r="H11" s="22">
        <v>3841.6251917999998</v>
      </c>
      <c r="I11" s="22">
        <v>4280.0798093969997</v>
      </c>
      <c r="J11" s="22">
        <v>2947.0379141799999</v>
      </c>
      <c r="K11" s="22">
        <v>3906.7264725099999</v>
      </c>
      <c r="L11" s="2">
        <v>46277.970734579998</v>
      </c>
      <c r="M11" s="2">
        <v>258606.90712789999</v>
      </c>
      <c r="N11" s="2">
        <v>29857.993441065999</v>
      </c>
    </row>
    <row r="12" spans="2:14" ht="12.9" customHeight="1" x14ac:dyDescent="0.2">
      <c r="B12" s="12" t="s">
        <v>41</v>
      </c>
      <c r="C12" s="1" t="s">
        <v>13</v>
      </c>
      <c r="D12" s="2">
        <v>294941.20489825797</v>
      </c>
      <c r="E12" s="2">
        <v>1398.832937397</v>
      </c>
      <c r="F12" s="22">
        <f t="shared" si="0"/>
        <v>281676.11435438797</v>
      </c>
      <c r="G12" s="22">
        <v>163896.41871015</v>
      </c>
      <c r="H12" s="22">
        <v>12289.856305388001</v>
      </c>
      <c r="I12" s="22">
        <v>769.21545044200002</v>
      </c>
      <c r="J12" s="22">
        <v>21933.483609054001</v>
      </c>
      <c r="K12" s="22">
        <v>82787.140279354004</v>
      </c>
      <c r="L12" s="2">
        <v>9966.8220561630005</v>
      </c>
      <c r="M12" s="2">
        <v>1899.4355503100001</v>
      </c>
      <c r="N12" s="2">
        <v>86450.740122923002</v>
      </c>
    </row>
    <row r="13" spans="2:14" ht="12.9" customHeight="1" x14ac:dyDescent="0.2">
      <c r="B13" s="12" t="s">
        <v>42</v>
      </c>
      <c r="C13" s="1" t="s">
        <v>14</v>
      </c>
      <c r="D13" s="2">
        <v>471090.33739864099</v>
      </c>
      <c r="E13" s="2">
        <v>134651.624426692</v>
      </c>
      <c r="F13" s="22">
        <f t="shared" si="0"/>
        <v>298651.17863184406</v>
      </c>
      <c r="G13" s="22">
        <v>278717.56122805102</v>
      </c>
      <c r="H13" s="22">
        <v>88.767277710000002</v>
      </c>
      <c r="I13" s="22">
        <v>17430.428193692002</v>
      </c>
      <c r="J13" s="22">
        <v>2414.4219323910002</v>
      </c>
      <c r="K13" s="22">
        <v>0</v>
      </c>
      <c r="L13" s="2">
        <v>36266.787480127001</v>
      </c>
      <c r="M13" s="2">
        <v>1520.746859978</v>
      </c>
      <c r="N13" s="2">
        <v>161674.36838181599</v>
      </c>
    </row>
    <row r="14" spans="2:14" ht="12.9" customHeight="1" x14ac:dyDescent="0.2">
      <c r="B14" s="12" t="s">
        <v>43</v>
      </c>
      <c r="C14" s="1" t="s">
        <v>15</v>
      </c>
      <c r="D14" s="2">
        <v>589985.43081968999</v>
      </c>
      <c r="E14" s="2">
        <v>198085.40571759001</v>
      </c>
      <c r="F14" s="22">
        <f t="shared" si="0"/>
        <v>54481.617746853997</v>
      </c>
      <c r="G14" s="22">
        <v>10798.04315191</v>
      </c>
      <c r="H14" s="22">
        <v>4447.9666762300003</v>
      </c>
      <c r="I14" s="22">
        <v>4766.4566424109998</v>
      </c>
      <c r="J14" s="22">
        <v>6284.7553537000003</v>
      </c>
      <c r="K14" s="22">
        <v>28184.395922602998</v>
      </c>
      <c r="L14" s="2">
        <v>235935.420200063</v>
      </c>
      <c r="M14" s="2">
        <v>101482.987155183</v>
      </c>
      <c r="N14" s="2">
        <v>184653.04263732399</v>
      </c>
    </row>
    <row r="15" spans="2:14" ht="12.9" customHeight="1" x14ac:dyDescent="0.2">
      <c r="B15" s="12" t="s">
        <v>44</v>
      </c>
      <c r="C15" s="1" t="s">
        <v>16</v>
      </c>
      <c r="D15" s="2">
        <v>148082.47680590299</v>
      </c>
      <c r="E15" s="2">
        <v>5305.1040066369997</v>
      </c>
      <c r="F15" s="22">
        <f t="shared" si="0"/>
        <v>2451.7343947600002</v>
      </c>
      <c r="G15" s="22">
        <v>170.88331350199999</v>
      </c>
      <c r="H15" s="22">
        <v>0</v>
      </c>
      <c r="I15" s="22">
        <v>300.34576672100002</v>
      </c>
      <c r="J15" s="22">
        <v>1980.5053145370002</v>
      </c>
      <c r="K15" s="22">
        <v>0</v>
      </c>
      <c r="L15" s="2">
        <v>105.342896232</v>
      </c>
      <c r="M15" s="2">
        <v>140220.29550827399</v>
      </c>
      <c r="N15" s="2">
        <v>394.90792502300002</v>
      </c>
    </row>
    <row r="16" spans="2:14" ht="12.9" customHeight="1" x14ac:dyDescent="0.2">
      <c r="B16" s="12" t="s">
        <v>45</v>
      </c>
      <c r="C16" s="1" t="s">
        <v>17</v>
      </c>
      <c r="D16" s="2">
        <v>11051.332127197</v>
      </c>
      <c r="E16" s="2">
        <v>1563.9618349499999</v>
      </c>
      <c r="F16" s="22">
        <f t="shared" si="0"/>
        <v>2247.5886471100002</v>
      </c>
      <c r="G16" s="22">
        <v>2143.3537203400001</v>
      </c>
      <c r="H16" s="22">
        <v>14.887564230000001</v>
      </c>
      <c r="I16" s="22">
        <v>0.81510603999999998</v>
      </c>
      <c r="J16" s="22">
        <v>8.3120121499999993</v>
      </c>
      <c r="K16" s="22">
        <v>80.220244350000002</v>
      </c>
      <c r="L16" s="2">
        <v>7239.6612156869996</v>
      </c>
      <c r="M16" s="2">
        <v>0.12042944999999998</v>
      </c>
      <c r="N16" s="2">
        <v>1033.2959080000001</v>
      </c>
    </row>
    <row r="17" spans="2:14" ht="12.9" customHeight="1" x14ac:dyDescent="0.2">
      <c r="B17" s="13" t="s">
        <v>46</v>
      </c>
      <c r="C17" s="14" t="s">
        <v>18</v>
      </c>
      <c r="D17" s="15">
        <v>381251.03618332901</v>
      </c>
      <c r="E17" s="15">
        <v>296368.10821158101</v>
      </c>
      <c r="F17" s="23">
        <f t="shared" si="0"/>
        <v>10224.765019339999</v>
      </c>
      <c r="G17" s="23">
        <v>2337.2252138899998</v>
      </c>
      <c r="H17" s="23">
        <v>18.474953604</v>
      </c>
      <c r="I17" s="23">
        <v>2117.6824264430002</v>
      </c>
      <c r="J17" s="23">
        <v>3870.9468548209998</v>
      </c>
      <c r="K17" s="23">
        <v>1880.4355705820001</v>
      </c>
      <c r="L17" s="15">
        <v>62690.360137495998</v>
      </c>
      <c r="M17" s="15">
        <v>11967.802814912</v>
      </c>
      <c r="N17" s="15">
        <v>33308.306099802998</v>
      </c>
    </row>
    <row r="18" spans="2:14" ht="12.9" customHeight="1" x14ac:dyDescent="0.2">
      <c r="B18" s="11" t="s">
        <v>47</v>
      </c>
      <c r="C18" s="1"/>
      <c r="D18" s="3">
        <v>2653774.4317719601</v>
      </c>
      <c r="E18" s="3">
        <v>1113394.343415363</v>
      </c>
      <c r="F18" s="21">
        <f t="shared" si="0"/>
        <v>820113.36273514701</v>
      </c>
      <c r="G18" s="21">
        <v>595701.54537533701</v>
      </c>
      <c r="H18" s="21">
        <v>21390.363128712001</v>
      </c>
      <c r="I18" s="21">
        <v>40065.267054342999</v>
      </c>
      <c r="J18" s="21">
        <v>46117.268687356998</v>
      </c>
      <c r="K18" s="21">
        <v>116838.918489398</v>
      </c>
      <c r="L18" s="3">
        <v>568634.82098130498</v>
      </c>
      <c r="M18" s="3">
        <v>151631.90464014499</v>
      </c>
      <c r="N18" s="3">
        <v>308412.510209703</v>
      </c>
    </row>
    <row r="19" spans="2:14" ht="12.9" customHeight="1" x14ac:dyDescent="0.2">
      <c r="B19" s="12" t="s">
        <v>39</v>
      </c>
      <c r="C19" s="1" t="s">
        <v>11</v>
      </c>
      <c r="D19" s="2">
        <v>2797.2487679999999</v>
      </c>
      <c r="E19" s="2" t="s">
        <v>19</v>
      </c>
      <c r="F19" s="22">
        <f>+G19</f>
        <v>2797.2487679999999</v>
      </c>
      <c r="G19" s="22">
        <v>2797.2487679999999</v>
      </c>
      <c r="H19" s="22" t="s">
        <v>19</v>
      </c>
      <c r="I19" s="22" t="s">
        <v>19</v>
      </c>
      <c r="J19" s="22" t="s">
        <v>19</v>
      </c>
      <c r="K19" s="22" t="s">
        <v>19</v>
      </c>
      <c r="L19" s="2">
        <v>0</v>
      </c>
      <c r="M19" s="2" t="s">
        <v>19</v>
      </c>
      <c r="N19" s="2">
        <v>2810.2461440000002</v>
      </c>
    </row>
    <row r="20" spans="2:14" ht="12.9" customHeight="1" x14ac:dyDescent="0.2">
      <c r="B20" s="12" t="s">
        <v>40</v>
      </c>
      <c r="C20" s="1" t="s">
        <v>12</v>
      </c>
      <c r="D20" s="2">
        <v>507917.81681024597</v>
      </c>
      <c r="E20" s="2" t="s">
        <v>19</v>
      </c>
      <c r="F20" s="22">
        <f>+G20</f>
        <v>507601.63235318597</v>
      </c>
      <c r="G20" s="22">
        <v>507601.63235318597</v>
      </c>
      <c r="H20" s="22" t="s">
        <v>19</v>
      </c>
      <c r="I20" s="22">
        <v>0</v>
      </c>
      <c r="J20" s="22" t="s">
        <v>19</v>
      </c>
      <c r="K20" s="22" t="s">
        <v>19</v>
      </c>
      <c r="L20" s="2">
        <v>316.18445706</v>
      </c>
      <c r="M20" s="2" t="s">
        <v>19</v>
      </c>
      <c r="N20" s="2">
        <v>84745.150951510004</v>
      </c>
    </row>
    <row r="21" spans="2:14" ht="12.9" customHeight="1" x14ac:dyDescent="0.2">
      <c r="B21" s="12" t="s">
        <v>41</v>
      </c>
      <c r="C21" s="1" t="s">
        <v>13</v>
      </c>
      <c r="D21" s="2">
        <v>270214.434537847</v>
      </c>
      <c r="E21" s="2">
        <v>16221.288302082003</v>
      </c>
      <c r="F21" s="22">
        <f t="shared" si="0"/>
        <v>1551.0764832680002</v>
      </c>
      <c r="G21" s="22">
        <v>1178.826383028</v>
      </c>
      <c r="H21" s="22">
        <v>0</v>
      </c>
      <c r="I21" s="22">
        <v>362.94623138999998</v>
      </c>
      <c r="J21" s="22">
        <v>9.3038688500000006</v>
      </c>
      <c r="K21" s="22">
        <v>0</v>
      </c>
      <c r="L21" s="2">
        <v>252442.06975249696</v>
      </c>
      <c r="M21" s="2">
        <v>0</v>
      </c>
      <c r="N21" s="2">
        <v>111177.510483334</v>
      </c>
    </row>
    <row r="22" spans="2:14" ht="12.9" customHeight="1" x14ac:dyDescent="0.2">
      <c r="B22" s="12" t="s">
        <v>42</v>
      </c>
      <c r="C22" s="1" t="s">
        <v>14</v>
      </c>
      <c r="D22" s="2">
        <v>618628.50317170902</v>
      </c>
      <c r="E22" s="2">
        <v>339771.70533897699</v>
      </c>
      <c r="F22" s="22">
        <f t="shared" si="0"/>
        <v>24719.524303247999</v>
      </c>
      <c r="G22" s="22">
        <v>0</v>
      </c>
      <c r="H22" s="22">
        <v>547.33632843999999</v>
      </c>
      <c r="I22" s="22">
        <v>23591.381904758</v>
      </c>
      <c r="J22" s="22">
        <v>293.95042229000001</v>
      </c>
      <c r="K22" s="22">
        <v>286.85564776000001</v>
      </c>
      <c r="L22" s="2">
        <v>112009.766002181</v>
      </c>
      <c r="M22" s="2">
        <v>142127.50752730301</v>
      </c>
      <c r="N22" s="2">
        <v>14136.202608748001</v>
      </c>
    </row>
    <row r="23" spans="2:14" ht="12.9" customHeight="1" x14ac:dyDescent="0.2">
      <c r="B23" s="12" t="s">
        <v>43</v>
      </c>
      <c r="C23" s="1" t="s">
        <v>15</v>
      </c>
      <c r="D23" s="2">
        <v>719274.356364356</v>
      </c>
      <c r="E23" s="2">
        <v>463660.74370698299</v>
      </c>
      <c r="F23" s="22">
        <f t="shared" si="0"/>
        <v>124504.61325449802</v>
      </c>
      <c r="G23" s="22">
        <v>78264.678283383997</v>
      </c>
      <c r="H23" s="22">
        <v>20705.564098012001</v>
      </c>
      <c r="I23" s="22">
        <v>13670.541865342</v>
      </c>
      <c r="J23" s="22">
        <v>11790.99250776</v>
      </c>
      <c r="K23" s="22">
        <v>72.836500000000001</v>
      </c>
      <c r="L23" s="2">
        <v>131108.99940287499</v>
      </c>
      <c r="M23" s="2">
        <v>0</v>
      </c>
      <c r="N23" s="2">
        <v>55364.117092658002</v>
      </c>
    </row>
    <row r="24" spans="2:14" ht="12.9" customHeight="1" x14ac:dyDescent="0.2">
      <c r="B24" s="12" t="s">
        <v>44</v>
      </c>
      <c r="C24" s="1" t="s">
        <v>16</v>
      </c>
      <c r="D24" s="2">
        <v>146668.84496304899</v>
      </c>
      <c r="E24" s="2">
        <v>0</v>
      </c>
      <c r="F24" s="22">
        <f t="shared" si="0"/>
        <v>146668.84496304899</v>
      </c>
      <c r="G24" s="22">
        <v>0</v>
      </c>
      <c r="H24" s="22">
        <v>0</v>
      </c>
      <c r="I24" s="22">
        <v>0</v>
      </c>
      <c r="J24" s="22">
        <v>31330.837238903001</v>
      </c>
      <c r="K24" s="22">
        <v>115338.00772414599</v>
      </c>
      <c r="L24" s="2">
        <v>0</v>
      </c>
      <c r="M24" s="2">
        <v>0</v>
      </c>
      <c r="N24" s="2">
        <v>1808.539767877</v>
      </c>
    </row>
    <row r="25" spans="2:14" ht="12.9" customHeight="1" x14ac:dyDescent="0.2">
      <c r="B25" s="12" t="s">
        <v>45</v>
      </c>
      <c r="C25" s="1" t="s">
        <v>17</v>
      </c>
      <c r="D25" s="2">
        <v>3116.0018211299998</v>
      </c>
      <c r="E25" s="2">
        <v>917.65731716000005</v>
      </c>
      <c r="F25" s="22">
        <f t="shared" si="0"/>
        <v>2197.9245513000001</v>
      </c>
      <c r="G25" s="22">
        <v>2078.2479917199998</v>
      </c>
      <c r="H25" s="22">
        <v>7.4812560699999997</v>
      </c>
      <c r="I25" s="22">
        <v>1.6686490899999999</v>
      </c>
      <c r="J25" s="22">
        <v>28.015966599999999</v>
      </c>
      <c r="K25" s="22">
        <v>82.510687820000001</v>
      </c>
      <c r="L25" s="2">
        <v>0</v>
      </c>
      <c r="M25" s="2">
        <v>0.41995266999999997</v>
      </c>
      <c r="N25" s="2">
        <v>8968.6262140670005</v>
      </c>
    </row>
    <row r="26" spans="2:14" ht="12.9" customHeight="1" x14ac:dyDescent="0.2">
      <c r="B26" s="12" t="s">
        <v>48</v>
      </c>
      <c r="C26" s="1" t="s">
        <v>18</v>
      </c>
      <c r="D26" s="2">
        <v>385157.22533562302</v>
      </c>
      <c r="E26" s="2">
        <v>292822.94875016098</v>
      </c>
      <c r="F26" s="22">
        <f t="shared" si="0"/>
        <v>10072.498058598001</v>
      </c>
      <c r="G26" s="22">
        <v>3780.9115960190002</v>
      </c>
      <c r="H26" s="22">
        <v>129.98144619000001</v>
      </c>
      <c r="I26" s="22">
        <v>2438.7284037630002</v>
      </c>
      <c r="J26" s="22">
        <v>2664.1686829539999</v>
      </c>
      <c r="K26" s="22">
        <v>1058.7079296720001</v>
      </c>
      <c r="L26" s="2">
        <v>72757.801366692001</v>
      </c>
      <c r="M26" s="2">
        <v>9503.9771601720004</v>
      </c>
      <c r="N26" s="2">
        <v>29402.116947508999</v>
      </c>
    </row>
    <row r="27" spans="2:14" ht="12.9" customHeight="1" x14ac:dyDescent="0.2">
      <c r="B27" s="16" t="s">
        <v>49</v>
      </c>
      <c r="C27" s="17"/>
      <c r="D27" s="18">
        <v>-191757.393074252</v>
      </c>
      <c r="E27" s="18">
        <v>-391835.34698566998</v>
      </c>
      <c r="F27" s="24">
        <f t="shared" si="0"/>
        <v>6164.0193665129982</v>
      </c>
      <c r="G27" s="24">
        <v>23930.853881982999</v>
      </c>
      <c r="H27" s="24">
        <v>-688.78515975000005</v>
      </c>
      <c r="I27" s="24">
        <v>-10400.243659197</v>
      </c>
      <c r="J27" s="24">
        <v>-6677.8056965240003</v>
      </c>
      <c r="K27" s="24">
        <v>1.0000000000000001E-9</v>
      </c>
      <c r="L27" s="18">
        <v>-170152.456260957</v>
      </c>
      <c r="M27" s="18">
        <v>364066.39080586203</v>
      </c>
      <c r="N27" s="18">
        <v>191757.393074252</v>
      </c>
    </row>
  </sheetData>
  <mergeCells count="4">
    <mergeCell ref="B6:B7"/>
    <mergeCell ref="C6:C7"/>
    <mergeCell ref="D6:D7"/>
    <mergeCell ref="F6:K6"/>
  </mergeCells>
  <pageMargins left="0.7" right="0.7" top="0.75" bottom="0.75" header="0.3" footer="0.3"/>
  <pageSetup paperSize="9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27"/>
  <sheetViews>
    <sheetView showGridLines="0" workbookViewId="0">
      <selection activeCell="B1" sqref="B1"/>
    </sheetView>
  </sheetViews>
  <sheetFormatPr defaultColWidth="9.28515625" defaultRowHeight="12.9" customHeight="1" x14ac:dyDescent="0.2"/>
  <cols>
    <col min="1" max="1" width="2.85546875" style="5" customWidth="1"/>
    <col min="2" max="2" width="70.140625" style="5" customWidth="1"/>
    <col min="3" max="3" width="9.28515625" style="5"/>
    <col min="4" max="8" width="14.85546875" style="5" customWidth="1"/>
    <col min="9" max="9" width="21.85546875" style="5" customWidth="1"/>
    <col min="10" max="14" width="14.85546875" style="5" customWidth="1"/>
    <col min="15" max="16384" width="9.28515625" style="5"/>
  </cols>
  <sheetData>
    <row r="2" spans="2:14" ht="15.6" x14ac:dyDescent="0.3">
      <c r="B2" s="28" t="s">
        <v>59</v>
      </c>
      <c r="E2" s="6"/>
      <c r="H2" s="28" t="s">
        <v>94</v>
      </c>
    </row>
    <row r="3" spans="2:14" ht="12.9" customHeight="1" x14ac:dyDescent="0.25">
      <c r="B3" s="7" t="s">
        <v>20</v>
      </c>
    </row>
    <row r="4" spans="2:14" ht="12.9" customHeight="1" x14ac:dyDescent="0.25">
      <c r="B4" s="26"/>
    </row>
    <row r="5" spans="2:14" ht="12.9" customHeight="1" x14ac:dyDescent="0.2">
      <c r="B5" s="4"/>
    </row>
    <row r="6" spans="2:14" s="27" customFormat="1" ht="20.399999999999999" x14ac:dyDescent="0.2">
      <c r="B6" s="30" t="s">
        <v>21</v>
      </c>
      <c r="C6" s="32"/>
      <c r="D6" s="34" t="s">
        <v>22</v>
      </c>
      <c r="E6" s="9" t="s">
        <v>23</v>
      </c>
      <c r="F6" s="29" t="s">
        <v>24</v>
      </c>
      <c r="G6" s="29"/>
      <c r="H6" s="29"/>
      <c r="I6" s="29"/>
      <c r="J6" s="29"/>
      <c r="K6" s="29"/>
      <c r="L6" s="9" t="s">
        <v>25</v>
      </c>
      <c r="M6" s="9" t="s">
        <v>26</v>
      </c>
      <c r="N6" s="9" t="s">
        <v>27</v>
      </c>
    </row>
    <row r="7" spans="2:14" s="27" customFormat="1" ht="91.8" x14ac:dyDescent="0.2">
      <c r="B7" s="31"/>
      <c r="C7" s="33"/>
      <c r="D7" s="35"/>
      <c r="E7" s="9" t="s">
        <v>28</v>
      </c>
      <c r="F7" s="19" t="s">
        <v>29</v>
      </c>
      <c r="G7" s="19" t="s">
        <v>30</v>
      </c>
      <c r="H7" s="19" t="s">
        <v>31</v>
      </c>
      <c r="I7" s="19" t="s">
        <v>32</v>
      </c>
      <c r="J7" s="19" t="s">
        <v>33</v>
      </c>
      <c r="K7" s="19" t="s">
        <v>34</v>
      </c>
      <c r="L7" s="9" t="s">
        <v>35</v>
      </c>
      <c r="M7" s="9" t="s">
        <v>36</v>
      </c>
      <c r="N7" s="9" t="s">
        <v>37</v>
      </c>
    </row>
    <row r="8" spans="2:14" ht="12.9" customHeight="1" x14ac:dyDescent="0.2">
      <c r="B8" s="9"/>
      <c r="C8" s="9"/>
      <c r="D8" s="10" t="s">
        <v>0</v>
      </c>
      <c r="E8" s="10" t="s">
        <v>1</v>
      </c>
      <c r="F8" s="20" t="s">
        <v>2</v>
      </c>
      <c r="G8" s="20" t="s">
        <v>3</v>
      </c>
      <c r="H8" s="20" t="s">
        <v>4</v>
      </c>
      <c r="I8" s="20" t="s">
        <v>5</v>
      </c>
      <c r="J8" s="20" t="s">
        <v>6</v>
      </c>
      <c r="K8" s="20" t="s">
        <v>7</v>
      </c>
      <c r="L8" s="10" t="s">
        <v>8</v>
      </c>
      <c r="M8" s="10" t="s">
        <v>9</v>
      </c>
      <c r="N8" s="10" t="s">
        <v>10</v>
      </c>
    </row>
    <row r="9" spans="2:14" ht="12.9" customHeight="1" x14ac:dyDescent="0.2">
      <c r="B9" s="11" t="s">
        <v>38</v>
      </c>
      <c r="C9" s="1"/>
      <c r="D9" s="3">
        <v>2492206.1078133509</v>
      </c>
      <c r="E9" s="3">
        <v>731261.72682654206</v>
      </c>
      <c r="F9" s="21">
        <f>+G9+H9+I9+J9+K9</f>
        <v>840683.77971385699</v>
      </c>
      <c r="G9" s="21">
        <v>633149.70398142806</v>
      </c>
      <c r="H9" s="21">
        <v>22281.650692159001</v>
      </c>
      <c r="I9" s="21">
        <v>28532.842224280001</v>
      </c>
      <c r="J9" s="21">
        <v>38056.432650246003</v>
      </c>
      <c r="K9" s="21">
        <v>118663.15016574399</v>
      </c>
      <c r="L9" s="3">
        <v>395863.08136513998</v>
      </c>
      <c r="M9" s="3">
        <v>524397.51990781201</v>
      </c>
      <c r="N9" s="3">
        <v>497260.60990622191</v>
      </c>
    </row>
    <row r="10" spans="2:14" ht="12.9" customHeight="1" x14ac:dyDescent="0.2">
      <c r="B10" s="12" t="s">
        <v>39</v>
      </c>
      <c r="C10" s="1" t="s">
        <v>11</v>
      </c>
      <c r="D10" s="2">
        <v>2766.1268479999999</v>
      </c>
      <c r="E10" s="2" t="s">
        <v>19</v>
      </c>
      <c r="F10" s="22">
        <f>+G10</f>
        <v>2766.1268479999999</v>
      </c>
      <c r="G10" s="22">
        <v>2766.1268479999999</v>
      </c>
      <c r="H10" s="22" t="s">
        <v>19</v>
      </c>
      <c r="I10" s="22" t="s">
        <v>19</v>
      </c>
      <c r="J10" s="22" t="s">
        <v>19</v>
      </c>
      <c r="K10" s="22" t="s">
        <v>19</v>
      </c>
      <c r="L10" s="2">
        <v>0</v>
      </c>
      <c r="M10" s="2" t="s">
        <v>19</v>
      </c>
      <c r="N10" s="2">
        <v>2753.4031359999999</v>
      </c>
    </row>
    <row r="11" spans="2:14" ht="12.9" customHeight="1" x14ac:dyDescent="0.2">
      <c r="B11" s="12" t="s">
        <v>40</v>
      </c>
      <c r="C11" s="1" t="s">
        <v>12</v>
      </c>
      <c r="D11" s="2">
        <v>579819.94510853104</v>
      </c>
      <c r="E11" s="2">
        <v>86562.563846824007</v>
      </c>
      <c r="F11" s="22">
        <f t="shared" ref="F11:F27" si="0">+G11+H11+I11+J11+K11</f>
        <v>184801.606811192</v>
      </c>
      <c r="G11" s="22">
        <v>168528.26092917199</v>
      </c>
      <c r="H11" s="22">
        <v>4324.96211425</v>
      </c>
      <c r="I11" s="22">
        <v>4419.9354584499997</v>
      </c>
      <c r="J11" s="22">
        <v>2909.08813151</v>
      </c>
      <c r="K11" s="22">
        <v>4619.3601778100001</v>
      </c>
      <c r="L11" s="2">
        <v>46206.561302809998</v>
      </c>
      <c r="M11" s="2">
        <v>262249.21314770501</v>
      </c>
      <c r="N11" s="2">
        <v>37292.499912223997</v>
      </c>
    </row>
    <row r="12" spans="2:14" ht="12.9" customHeight="1" x14ac:dyDescent="0.2">
      <c r="B12" s="12" t="s">
        <v>41</v>
      </c>
      <c r="C12" s="1" t="s">
        <v>13</v>
      </c>
      <c r="D12" s="2">
        <v>301877.54482579202</v>
      </c>
      <c r="E12" s="2">
        <v>1329.06066076</v>
      </c>
      <c r="F12" s="22">
        <f t="shared" si="0"/>
        <v>288039.75375478796</v>
      </c>
      <c r="G12" s="22">
        <v>169941.49949021099</v>
      </c>
      <c r="H12" s="22">
        <v>13295.100678278999</v>
      </c>
      <c r="I12" s="22">
        <v>705.81478891300003</v>
      </c>
      <c r="J12" s="22">
        <v>20358.466371516999</v>
      </c>
      <c r="K12" s="22">
        <v>83738.872425868001</v>
      </c>
      <c r="L12" s="2">
        <v>10645.80326354</v>
      </c>
      <c r="M12" s="2">
        <v>1862.9271467040001</v>
      </c>
      <c r="N12" s="2">
        <v>77533.295007659995</v>
      </c>
    </row>
    <row r="13" spans="2:14" ht="12.9" customHeight="1" x14ac:dyDescent="0.2">
      <c r="B13" s="12" t="s">
        <v>42</v>
      </c>
      <c r="C13" s="1" t="s">
        <v>14</v>
      </c>
      <c r="D13" s="2">
        <v>472775.33997499</v>
      </c>
      <c r="E13" s="2">
        <v>135866.81956890001</v>
      </c>
      <c r="F13" s="22">
        <f t="shared" si="0"/>
        <v>296851.86043055897</v>
      </c>
      <c r="G13" s="22">
        <v>277124.38262688997</v>
      </c>
      <c r="H13" s="22">
        <v>10.138668020000001</v>
      </c>
      <c r="I13" s="22">
        <v>17277.679301054999</v>
      </c>
      <c r="J13" s="22">
        <v>2439.6598345940001</v>
      </c>
      <c r="K13" s="22">
        <v>0</v>
      </c>
      <c r="L13" s="2">
        <v>38538.127177748996</v>
      </c>
      <c r="M13" s="2">
        <v>1518.532797782</v>
      </c>
      <c r="N13" s="2">
        <v>160128.244940348</v>
      </c>
    </row>
    <row r="14" spans="2:14" ht="12.9" customHeight="1" x14ac:dyDescent="0.2">
      <c r="B14" s="12" t="s">
        <v>43</v>
      </c>
      <c r="C14" s="1" t="s">
        <v>15</v>
      </c>
      <c r="D14" s="2">
        <v>596647.84457990795</v>
      </c>
      <c r="E14" s="2">
        <v>200794.81115957699</v>
      </c>
      <c r="F14" s="22">
        <f t="shared" si="0"/>
        <v>56921.908205935004</v>
      </c>
      <c r="G14" s="22">
        <v>10968.140708479999</v>
      </c>
      <c r="H14" s="22">
        <v>4566.0176961699999</v>
      </c>
      <c r="I14" s="22">
        <v>4674.5513396030001</v>
      </c>
      <c r="J14" s="22">
        <v>6597.1425804199998</v>
      </c>
      <c r="K14" s="22">
        <v>30116.055881262</v>
      </c>
      <c r="L14" s="2">
        <v>235286.51672121201</v>
      </c>
      <c r="M14" s="2">
        <v>103644.608493184</v>
      </c>
      <c r="N14" s="2">
        <v>184397.31481512499</v>
      </c>
    </row>
    <row r="15" spans="2:14" ht="12.9" customHeight="1" x14ac:dyDescent="0.2">
      <c r="B15" s="12" t="s">
        <v>44</v>
      </c>
      <c r="C15" s="1" t="s">
        <v>16</v>
      </c>
      <c r="D15" s="2">
        <v>150970.01445536999</v>
      </c>
      <c r="E15" s="2">
        <v>5303.9258836360004</v>
      </c>
      <c r="F15" s="22">
        <f t="shared" si="0"/>
        <v>2403.5826303980002</v>
      </c>
      <c r="G15" s="22">
        <v>168.54191768000001</v>
      </c>
      <c r="H15" s="22">
        <v>0</v>
      </c>
      <c r="I15" s="22">
        <v>275.82997058500001</v>
      </c>
      <c r="J15" s="22">
        <v>1959.2107421329999</v>
      </c>
      <c r="K15" s="22">
        <v>0</v>
      </c>
      <c r="L15" s="2">
        <v>105.43937916100001</v>
      </c>
      <c r="M15" s="2">
        <v>143157.06656217499</v>
      </c>
      <c r="N15" s="2">
        <v>399.60223666299999</v>
      </c>
    </row>
    <row r="16" spans="2:14" ht="12.9" customHeight="1" x14ac:dyDescent="0.2">
      <c r="B16" s="12" t="s">
        <v>45</v>
      </c>
      <c r="C16" s="1" t="s">
        <v>17</v>
      </c>
      <c r="D16" s="2">
        <v>6873.9032455070001</v>
      </c>
      <c r="E16" s="2">
        <v>1441.35851785</v>
      </c>
      <c r="F16" s="22">
        <f t="shared" si="0"/>
        <v>1407.5205700100003</v>
      </c>
      <c r="G16" s="22">
        <v>1198.1986073200001</v>
      </c>
      <c r="H16" s="22">
        <v>15.12751869</v>
      </c>
      <c r="I16" s="22">
        <v>0.67884120000000003</v>
      </c>
      <c r="J16" s="22">
        <v>6.4481740900000002</v>
      </c>
      <c r="K16" s="22">
        <v>187.06742871</v>
      </c>
      <c r="L16" s="2">
        <v>4025.0099340369998</v>
      </c>
      <c r="M16" s="2">
        <v>1.4223609999999999E-2</v>
      </c>
      <c r="N16" s="2">
        <v>994.46454274999985</v>
      </c>
    </row>
    <row r="17" spans="2:14" ht="12.9" customHeight="1" x14ac:dyDescent="0.2">
      <c r="B17" s="13" t="s">
        <v>46</v>
      </c>
      <c r="C17" s="14" t="s">
        <v>18</v>
      </c>
      <c r="D17" s="15">
        <v>380475.38877525303</v>
      </c>
      <c r="E17" s="15">
        <v>299963.18718899501</v>
      </c>
      <c r="F17" s="23">
        <f t="shared" si="0"/>
        <v>7491.4204629749993</v>
      </c>
      <c r="G17" s="23">
        <v>2454.5528536749998</v>
      </c>
      <c r="H17" s="23">
        <v>70.304016750000002</v>
      </c>
      <c r="I17" s="23">
        <v>1178.3525244739999</v>
      </c>
      <c r="J17" s="23">
        <v>3786.4168159820001</v>
      </c>
      <c r="K17" s="23">
        <v>1.794252094</v>
      </c>
      <c r="L17" s="15">
        <v>61055.623586631002</v>
      </c>
      <c r="M17" s="15">
        <v>11965.157536651999</v>
      </c>
      <c r="N17" s="15">
        <v>33761.785315451998</v>
      </c>
    </row>
    <row r="18" spans="2:14" ht="12.9" customHeight="1" x14ac:dyDescent="0.2">
      <c r="B18" s="11" t="s">
        <v>47</v>
      </c>
      <c r="C18" s="1"/>
      <c r="D18" s="3">
        <v>2667893.007845806</v>
      </c>
      <c r="E18" s="3">
        <v>1116531.9056893759</v>
      </c>
      <c r="F18" s="21">
        <f t="shared" si="0"/>
        <v>832945.27823536121</v>
      </c>
      <c r="G18" s="21">
        <v>607174.57810850104</v>
      </c>
      <c r="H18" s="21">
        <v>22157.786842648002</v>
      </c>
      <c r="I18" s="21">
        <v>38501.391899214999</v>
      </c>
      <c r="J18" s="21">
        <v>46448.371219253</v>
      </c>
      <c r="K18" s="21">
        <v>118663.15016574399</v>
      </c>
      <c r="L18" s="3">
        <v>566654.03129892203</v>
      </c>
      <c r="M18" s="3">
        <v>151761.79262214701</v>
      </c>
      <c r="N18" s="3">
        <v>321573.70987376699</v>
      </c>
    </row>
    <row r="19" spans="2:14" ht="12.9" customHeight="1" x14ac:dyDescent="0.2">
      <c r="B19" s="12" t="s">
        <v>39</v>
      </c>
      <c r="C19" s="1" t="s">
        <v>11</v>
      </c>
      <c r="D19" s="2">
        <v>2753.4031359999999</v>
      </c>
      <c r="E19" s="2" t="s">
        <v>19</v>
      </c>
      <c r="F19" s="22">
        <f>+G19</f>
        <v>2753.4031359999999</v>
      </c>
      <c r="G19" s="22">
        <v>2753.4031359999999</v>
      </c>
      <c r="H19" s="22" t="s">
        <v>19</v>
      </c>
      <c r="I19" s="22" t="s">
        <v>19</v>
      </c>
      <c r="J19" s="22" t="s">
        <v>19</v>
      </c>
      <c r="K19" s="22" t="s">
        <v>19</v>
      </c>
      <c r="L19" s="2">
        <v>0</v>
      </c>
      <c r="M19" s="2" t="s">
        <v>19</v>
      </c>
      <c r="N19" s="2">
        <v>2766.1268479999999</v>
      </c>
    </row>
    <row r="20" spans="2:14" ht="12.9" customHeight="1" x14ac:dyDescent="0.2">
      <c r="B20" s="12" t="s">
        <v>40</v>
      </c>
      <c r="C20" s="1" t="s">
        <v>12</v>
      </c>
      <c r="D20" s="2">
        <v>523010.74951713404</v>
      </c>
      <c r="E20" s="2" t="s">
        <v>19</v>
      </c>
      <c r="F20" s="22">
        <f>+G20</f>
        <v>522659.443383954</v>
      </c>
      <c r="G20" s="22">
        <v>522659.443383954</v>
      </c>
      <c r="H20" s="22" t="s">
        <v>19</v>
      </c>
      <c r="I20" s="22">
        <v>0</v>
      </c>
      <c r="J20" s="22" t="s">
        <v>19</v>
      </c>
      <c r="K20" s="22" t="s">
        <v>19</v>
      </c>
      <c r="L20" s="2">
        <v>351.30613318000002</v>
      </c>
      <c r="M20" s="2" t="s">
        <v>19</v>
      </c>
      <c r="N20" s="2">
        <v>94101.695503620998</v>
      </c>
    </row>
    <row r="21" spans="2:14" ht="12.9" customHeight="1" x14ac:dyDescent="0.2">
      <c r="B21" s="12" t="s">
        <v>41</v>
      </c>
      <c r="C21" s="1" t="s">
        <v>13</v>
      </c>
      <c r="D21" s="2">
        <v>265114.75887789001</v>
      </c>
      <c r="E21" s="2">
        <v>15555.715444905001</v>
      </c>
      <c r="F21" s="22">
        <f t="shared" si="0"/>
        <v>1566.975242623</v>
      </c>
      <c r="G21" s="22">
        <v>1188.9711044630001</v>
      </c>
      <c r="H21" s="22">
        <v>0</v>
      </c>
      <c r="I21" s="22">
        <v>368.68820373</v>
      </c>
      <c r="J21" s="22">
        <v>9.3159344300000004</v>
      </c>
      <c r="K21" s="22">
        <v>0</v>
      </c>
      <c r="L21" s="2">
        <v>247992.06819036201</v>
      </c>
      <c r="M21" s="2">
        <v>0</v>
      </c>
      <c r="N21" s="2">
        <v>114296.08095556201</v>
      </c>
    </row>
    <row r="22" spans="2:14" ht="12.9" customHeight="1" x14ac:dyDescent="0.2">
      <c r="B22" s="12" t="s">
        <v>42</v>
      </c>
      <c r="C22" s="1" t="s">
        <v>14</v>
      </c>
      <c r="D22" s="2">
        <v>618860.02073426195</v>
      </c>
      <c r="E22" s="2">
        <v>338779.86203561298</v>
      </c>
      <c r="F22" s="22">
        <f t="shared" si="0"/>
        <v>24182.676971833</v>
      </c>
      <c r="G22" s="22">
        <v>0</v>
      </c>
      <c r="H22" s="22">
        <v>592.97456046000002</v>
      </c>
      <c r="I22" s="22">
        <v>23223.419497212999</v>
      </c>
      <c r="J22" s="22">
        <v>269.20415501000002</v>
      </c>
      <c r="K22" s="22">
        <v>97.078759149999996</v>
      </c>
      <c r="L22" s="2">
        <v>112666.343547856</v>
      </c>
      <c r="M22" s="2">
        <v>143231.13817896001</v>
      </c>
      <c r="N22" s="2">
        <v>14043.564181076001</v>
      </c>
    </row>
    <row r="23" spans="2:14" ht="12.9" customHeight="1" x14ac:dyDescent="0.2">
      <c r="B23" s="12" t="s">
        <v>43</v>
      </c>
      <c r="C23" s="1" t="s">
        <v>15</v>
      </c>
      <c r="D23" s="2">
        <v>723725.23906233895</v>
      </c>
      <c r="E23" s="2">
        <v>470224.717544791</v>
      </c>
      <c r="F23" s="22">
        <f t="shared" si="0"/>
        <v>122350.41894434299</v>
      </c>
      <c r="G23" s="22">
        <v>75511.606642265993</v>
      </c>
      <c r="H23" s="22">
        <v>21468.720948308001</v>
      </c>
      <c r="I23" s="22">
        <v>13319.376209149999</v>
      </c>
      <c r="J23" s="22">
        <v>11977.878644619001</v>
      </c>
      <c r="K23" s="22">
        <v>72.836500000000001</v>
      </c>
      <c r="L23" s="2">
        <v>131150.10257320499</v>
      </c>
      <c r="M23" s="2">
        <v>0</v>
      </c>
      <c r="N23" s="2">
        <v>57319.920332693997</v>
      </c>
    </row>
    <row r="24" spans="2:14" ht="12.9" customHeight="1" x14ac:dyDescent="0.2">
      <c r="B24" s="12" t="s">
        <v>44</v>
      </c>
      <c r="C24" s="1" t="s">
        <v>16</v>
      </c>
      <c r="D24" s="2">
        <v>149579.34837918001</v>
      </c>
      <c r="E24" s="2">
        <v>0</v>
      </c>
      <c r="F24" s="22">
        <f t="shared" si="0"/>
        <v>149579.34837918001</v>
      </c>
      <c r="G24" s="22">
        <v>0</v>
      </c>
      <c r="H24" s="22">
        <v>0</v>
      </c>
      <c r="I24" s="22">
        <v>0</v>
      </c>
      <c r="J24" s="22">
        <v>31299.217850822999</v>
      </c>
      <c r="K24" s="22">
        <v>118280.130528357</v>
      </c>
      <c r="L24" s="2">
        <v>0</v>
      </c>
      <c r="M24" s="2">
        <v>0</v>
      </c>
      <c r="N24" s="2">
        <v>1790.268312853</v>
      </c>
    </row>
    <row r="25" spans="2:14" ht="12.9" customHeight="1" x14ac:dyDescent="0.2">
      <c r="B25" s="12" t="s">
        <v>45</v>
      </c>
      <c r="C25" s="1" t="s">
        <v>17</v>
      </c>
      <c r="D25" s="2">
        <v>2181.3039223129999</v>
      </c>
      <c r="E25" s="2">
        <v>901.80437094000001</v>
      </c>
      <c r="F25" s="22">
        <f t="shared" si="0"/>
        <v>1279.2758016530001</v>
      </c>
      <c r="G25" s="22">
        <v>1223.4577100429999</v>
      </c>
      <c r="H25" s="22">
        <v>3.1629346100000002</v>
      </c>
      <c r="I25" s="22">
        <v>1.2035780300000001</v>
      </c>
      <c r="J25" s="22">
        <v>7.7300250199999994</v>
      </c>
      <c r="K25" s="22">
        <v>43.721553950000001</v>
      </c>
      <c r="L25" s="2">
        <v>0</v>
      </c>
      <c r="M25" s="2">
        <v>0.22374972000000001</v>
      </c>
      <c r="N25" s="2">
        <v>5687.0638659440001</v>
      </c>
    </row>
    <row r="26" spans="2:14" ht="12.9" customHeight="1" x14ac:dyDescent="0.2">
      <c r="B26" s="12" t="s">
        <v>48</v>
      </c>
      <c r="C26" s="1" t="s">
        <v>18</v>
      </c>
      <c r="D26" s="2">
        <v>382668.18421668798</v>
      </c>
      <c r="E26" s="2">
        <v>291069.80629312701</v>
      </c>
      <c r="F26" s="22">
        <f t="shared" si="0"/>
        <v>8573.7363757750009</v>
      </c>
      <c r="G26" s="22">
        <v>3837.6961317750001</v>
      </c>
      <c r="H26" s="22">
        <v>92.92839927</v>
      </c>
      <c r="I26" s="22">
        <v>1588.7044110920001</v>
      </c>
      <c r="J26" s="22">
        <v>2885.024609351</v>
      </c>
      <c r="K26" s="22">
        <v>169.38282428700001</v>
      </c>
      <c r="L26" s="2">
        <v>74494.210854318997</v>
      </c>
      <c r="M26" s="2">
        <v>8530.4306934670003</v>
      </c>
      <c r="N26" s="2">
        <v>31568.989874016999</v>
      </c>
    </row>
    <row r="27" spans="2:14" ht="12.9" customHeight="1" x14ac:dyDescent="0.2">
      <c r="B27" s="16" t="s">
        <v>49</v>
      </c>
      <c r="C27" s="17"/>
      <c r="D27" s="18">
        <v>-175686.90003245501</v>
      </c>
      <c r="E27" s="18">
        <v>-385270.178862834</v>
      </c>
      <c r="F27" s="24">
        <f t="shared" si="0"/>
        <v>7738.5014784960003</v>
      </c>
      <c r="G27" s="24">
        <v>25975.125872927001</v>
      </c>
      <c r="H27" s="24">
        <v>123.86384951099998</v>
      </c>
      <c r="I27" s="24">
        <v>-9968.5496749350004</v>
      </c>
      <c r="J27" s="24">
        <v>-8391.9385690069994</v>
      </c>
      <c r="K27" s="24">
        <v>0</v>
      </c>
      <c r="L27" s="18">
        <v>-170790.94993378199</v>
      </c>
      <c r="M27" s="18">
        <v>372635.72728566499</v>
      </c>
      <c r="N27" s="18">
        <v>175686.90003245501</v>
      </c>
    </row>
  </sheetData>
  <mergeCells count="4">
    <mergeCell ref="B6:B7"/>
    <mergeCell ref="C6:C7"/>
    <mergeCell ref="D6:D7"/>
    <mergeCell ref="F6:K6"/>
  </mergeCells>
  <pageMargins left="0.7" right="0.7" top="0.75" bottom="0.75" header="0.3" footer="0.3"/>
  <pageSetup paperSize="9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27"/>
  <sheetViews>
    <sheetView showGridLines="0" workbookViewId="0">
      <selection activeCell="B1" sqref="B1"/>
    </sheetView>
  </sheetViews>
  <sheetFormatPr defaultColWidth="9.28515625" defaultRowHeight="12.9" customHeight="1" x14ac:dyDescent="0.2"/>
  <cols>
    <col min="1" max="1" width="2.85546875" style="5" customWidth="1"/>
    <col min="2" max="2" width="70.140625" style="5" customWidth="1"/>
    <col min="3" max="3" width="9.28515625" style="5"/>
    <col min="4" max="8" width="14.85546875" style="5" customWidth="1"/>
    <col min="9" max="9" width="21.85546875" style="5" customWidth="1"/>
    <col min="10" max="14" width="14.85546875" style="5" customWidth="1"/>
    <col min="15" max="16384" width="9.28515625" style="5"/>
  </cols>
  <sheetData>
    <row r="2" spans="2:14" ht="15.6" x14ac:dyDescent="0.3">
      <c r="B2" s="28" t="s">
        <v>58</v>
      </c>
      <c r="E2" s="6"/>
      <c r="H2" s="28" t="s">
        <v>94</v>
      </c>
    </row>
    <row r="3" spans="2:14" ht="12.9" customHeight="1" x14ac:dyDescent="0.25">
      <c r="B3" s="7" t="s">
        <v>20</v>
      </c>
    </row>
    <row r="4" spans="2:14" ht="12.9" customHeight="1" x14ac:dyDescent="0.25">
      <c r="B4" s="26"/>
    </row>
    <row r="5" spans="2:14" ht="12.9" customHeight="1" x14ac:dyDescent="0.2">
      <c r="B5" s="4"/>
    </row>
    <row r="6" spans="2:14" s="27" customFormat="1" ht="20.399999999999999" x14ac:dyDescent="0.2">
      <c r="B6" s="30" t="s">
        <v>21</v>
      </c>
      <c r="C6" s="32"/>
      <c r="D6" s="34" t="s">
        <v>22</v>
      </c>
      <c r="E6" s="9" t="s">
        <v>23</v>
      </c>
      <c r="F6" s="29" t="s">
        <v>24</v>
      </c>
      <c r="G6" s="29"/>
      <c r="H6" s="29"/>
      <c r="I6" s="29"/>
      <c r="J6" s="29"/>
      <c r="K6" s="29"/>
      <c r="L6" s="9" t="s">
        <v>25</v>
      </c>
      <c r="M6" s="9" t="s">
        <v>26</v>
      </c>
      <c r="N6" s="9" t="s">
        <v>27</v>
      </c>
    </row>
    <row r="7" spans="2:14" s="27" customFormat="1" ht="91.8" x14ac:dyDescent="0.2">
      <c r="B7" s="31"/>
      <c r="C7" s="33"/>
      <c r="D7" s="35"/>
      <c r="E7" s="9" t="s">
        <v>28</v>
      </c>
      <c r="F7" s="19" t="s">
        <v>29</v>
      </c>
      <c r="G7" s="19" t="s">
        <v>30</v>
      </c>
      <c r="H7" s="19" t="s">
        <v>31</v>
      </c>
      <c r="I7" s="19" t="s">
        <v>32</v>
      </c>
      <c r="J7" s="19" t="s">
        <v>33</v>
      </c>
      <c r="K7" s="19" t="s">
        <v>34</v>
      </c>
      <c r="L7" s="9" t="s">
        <v>35</v>
      </c>
      <c r="M7" s="9" t="s">
        <v>36</v>
      </c>
      <c r="N7" s="9" t="s">
        <v>37</v>
      </c>
    </row>
    <row r="8" spans="2:14" ht="12.9" customHeight="1" x14ac:dyDescent="0.2">
      <c r="B8" s="9"/>
      <c r="C8" s="9"/>
      <c r="D8" s="10" t="s">
        <v>0</v>
      </c>
      <c r="E8" s="10" t="s">
        <v>1</v>
      </c>
      <c r="F8" s="20" t="s">
        <v>2</v>
      </c>
      <c r="G8" s="20" t="s">
        <v>3</v>
      </c>
      <c r="H8" s="20" t="s">
        <v>4</v>
      </c>
      <c r="I8" s="20" t="s">
        <v>5</v>
      </c>
      <c r="J8" s="20" t="s">
        <v>6</v>
      </c>
      <c r="K8" s="20" t="s">
        <v>7</v>
      </c>
      <c r="L8" s="10" t="s">
        <v>8</v>
      </c>
      <c r="M8" s="10" t="s">
        <v>9</v>
      </c>
      <c r="N8" s="10" t="s">
        <v>10</v>
      </c>
    </row>
    <row r="9" spans="2:14" ht="12.9" customHeight="1" x14ac:dyDescent="0.2">
      <c r="B9" s="11" t="s">
        <v>38</v>
      </c>
      <c r="C9" s="1"/>
      <c r="D9" s="3">
        <v>2532697.5531940991</v>
      </c>
      <c r="E9" s="3">
        <v>737577.61523667898</v>
      </c>
      <c r="F9" s="21">
        <f>+G9+H9+I9+J9+K9</f>
        <v>866124.29553605709</v>
      </c>
      <c r="G9" s="21">
        <v>655842.97939750005</v>
      </c>
      <c r="H9" s="21">
        <v>22482.467978922999</v>
      </c>
      <c r="I9" s="21">
        <v>26712.595525510002</v>
      </c>
      <c r="J9" s="21">
        <v>38119.175411826</v>
      </c>
      <c r="K9" s="21">
        <v>122967.077222298</v>
      </c>
      <c r="L9" s="3">
        <v>391578.66957110103</v>
      </c>
      <c r="M9" s="3">
        <v>537416.97285026195</v>
      </c>
      <c r="N9" s="3">
        <v>499022.80259341007</v>
      </c>
    </row>
    <row r="10" spans="2:14" ht="12.9" customHeight="1" x14ac:dyDescent="0.2">
      <c r="B10" s="12" t="s">
        <v>39</v>
      </c>
      <c r="C10" s="1" t="s">
        <v>11</v>
      </c>
      <c r="D10" s="2">
        <v>2701.0580479999999</v>
      </c>
      <c r="E10" s="2" t="s">
        <v>19</v>
      </c>
      <c r="F10" s="22">
        <f>+G10</f>
        <v>2701.0580479999999</v>
      </c>
      <c r="G10" s="22">
        <v>2701.0580479999999</v>
      </c>
      <c r="H10" s="22" t="s">
        <v>19</v>
      </c>
      <c r="I10" s="22" t="s">
        <v>19</v>
      </c>
      <c r="J10" s="22" t="s">
        <v>19</v>
      </c>
      <c r="K10" s="22" t="s">
        <v>19</v>
      </c>
      <c r="L10" s="2">
        <v>0</v>
      </c>
      <c r="M10" s="2" t="s">
        <v>19</v>
      </c>
      <c r="N10" s="2">
        <v>2688.7162880000001</v>
      </c>
    </row>
    <row r="11" spans="2:14" ht="12.9" customHeight="1" x14ac:dyDescent="0.2">
      <c r="B11" s="12" t="s">
        <v>40</v>
      </c>
      <c r="C11" s="1" t="s">
        <v>12</v>
      </c>
      <c r="D11" s="2">
        <v>599434.04993467999</v>
      </c>
      <c r="E11" s="2">
        <v>87642.649314347</v>
      </c>
      <c r="F11" s="22">
        <f t="shared" ref="F11:F27" si="0">+G11+H11+I11+J11+K11</f>
        <v>200960.00069688802</v>
      </c>
      <c r="G11" s="22">
        <v>184610.710623311</v>
      </c>
      <c r="H11" s="22">
        <v>4642.3301855199998</v>
      </c>
      <c r="I11" s="22">
        <v>4089.3439469169998</v>
      </c>
      <c r="J11" s="22">
        <v>2423.5913652999998</v>
      </c>
      <c r="K11" s="22">
        <v>5194.0245758399997</v>
      </c>
      <c r="L11" s="2">
        <v>43824.632913779998</v>
      </c>
      <c r="M11" s="2">
        <v>267006.76700966503</v>
      </c>
      <c r="N11" s="2">
        <v>34088.332447161003</v>
      </c>
    </row>
    <row r="12" spans="2:14" ht="12.9" customHeight="1" x14ac:dyDescent="0.2">
      <c r="B12" s="12" t="s">
        <v>41</v>
      </c>
      <c r="C12" s="1" t="s">
        <v>13</v>
      </c>
      <c r="D12" s="2">
        <v>298902.86570615298</v>
      </c>
      <c r="E12" s="2">
        <v>1350.4128865749999</v>
      </c>
      <c r="F12" s="22">
        <f t="shared" si="0"/>
        <v>287292.46472843399</v>
      </c>
      <c r="G12" s="22">
        <v>169629.68165022499</v>
      </c>
      <c r="H12" s="22">
        <v>12870.766175598999</v>
      </c>
      <c r="I12" s="22">
        <v>730.78119818100004</v>
      </c>
      <c r="J12" s="22">
        <v>20711.423506616</v>
      </c>
      <c r="K12" s="22">
        <v>83349.812197812993</v>
      </c>
      <c r="L12" s="2">
        <v>8360.8742525500002</v>
      </c>
      <c r="M12" s="2">
        <v>1899.1138385940001</v>
      </c>
      <c r="N12" s="2">
        <v>76468.306609204999</v>
      </c>
    </row>
    <row r="13" spans="2:14" ht="12.9" customHeight="1" x14ac:dyDescent="0.2">
      <c r="B13" s="12" t="s">
        <v>42</v>
      </c>
      <c r="C13" s="1" t="s">
        <v>14</v>
      </c>
      <c r="D13" s="2">
        <v>479673.37970354297</v>
      </c>
      <c r="E13" s="2">
        <v>134810.48447087299</v>
      </c>
      <c r="F13" s="22">
        <f t="shared" si="0"/>
        <v>302809.74479432398</v>
      </c>
      <c r="G13" s="22">
        <v>284340.61800845398</v>
      </c>
      <c r="H13" s="22">
        <v>34.340358700000003</v>
      </c>
      <c r="I13" s="22">
        <v>16474.013737603</v>
      </c>
      <c r="J13" s="22">
        <v>1960.7726895670003</v>
      </c>
      <c r="K13" s="22">
        <v>0</v>
      </c>
      <c r="L13" s="2">
        <v>40081.584875656998</v>
      </c>
      <c r="M13" s="2">
        <v>1971.5655626889998</v>
      </c>
      <c r="N13" s="2">
        <v>157057.36589261499</v>
      </c>
    </row>
    <row r="14" spans="2:14" ht="12.9" customHeight="1" x14ac:dyDescent="0.2">
      <c r="B14" s="12" t="s">
        <v>43</v>
      </c>
      <c r="C14" s="1" t="s">
        <v>15</v>
      </c>
      <c r="D14" s="2">
        <v>606204.68825187394</v>
      </c>
      <c r="E14" s="2">
        <v>205106.89185078</v>
      </c>
      <c r="F14" s="22">
        <f t="shared" si="0"/>
        <v>61213.396390398004</v>
      </c>
      <c r="G14" s="22">
        <v>11072.480887330001</v>
      </c>
      <c r="H14" s="22">
        <v>4910.2777763539998</v>
      </c>
      <c r="I14" s="22">
        <v>4131.1956552390002</v>
      </c>
      <c r="J14" s="22">
        <v>7107.3569663400003</v>
      </c>
      <c r="K14" s="22">
        <v>33992.085105134996</v>
      </c>
      <c r="L14" s="2">
        <v>232601.97632764699</v>
      </c>
      <c r="M14" s="2">
        <v>107282.423683049</v>
      </c>
      <c r="N14" s="2">
        <v>187953.02448656899</v>
      </c>
    </row>
    <row r="15" spans="2:14" ht="12.9" customHeight="1" x14ac:dyDescent="0.2">
      <c r="B15" s="12" t="s">
        <v>44</v>
      </c>
      <c r="C15" s="1" t="s">
        <v>16</v>
      </c>
      <c r="D15" s="2">
        <v>155275.73760246701</v>
      </c>
      <c r="E15" s="2">
        <v>5540.7623426030004</v>
      </c>
      <c r="F15" s="22">
        <f t="shared" si="0"/>
        <v>2391.5588813499999</v>
      </c>
      <c r="G15" s="22">
        <v>175.233024599</v>
      </c>
      <c r="H15" s="22">
        <v>0</v>
      </c>
      <c r="I15" s="22">
        <v>152.50651595599999</v>
      </c>
      <c r="J15" s="22">
        <v>2063.8193407949998</v>
      </c>
      <c r="K15" s="22">
        <v>0</v>
      </c>
      <c r="L15" s="2">
        <v>101.675832039</v>
      </c>
      <c r="M15" s="2">
        <v>147241.74054647499</v>
      </c>
      <c r="N15" s="2">
        <v>377.92895780999999</v>
      </c>
    </row>
    <row r="16" spans="2:14" ht="12.9" customHeight="1" x14ac:dyDescent="0.2">
      <c r="B16" s="12" t="s">
        <v>45</v>
      </c>
      <c r="C16" s="1" t="s">
        <v>17</v>
      </c>
      <c r="D16" s="2">
        <v>5180.8382358930003</v>
      </c>
      <c r="E16" s="2">
        <v>1252.41962414</v>
      </c>
      <c r="F16" s="22">
        <f t="shared" si="0"/>
        <v>1504.3151268399999</v>
      </c>
      <c r="G16" s="22">
        <v>1070.0523400699999</v>
      </c>
      <c r="H16" s="22">
        <v>17.704015720000001</v>
      </c>
      <c r="I16" s="22">
        <v>0.10940108</v>
      </c>
      <c r="J16" s="22">
        <v>12.61846491</v>
      </c>
      <c r="K16" s="22">
        <v>403.83090506000002</v>
      </c>
      <c r="L16" s="2">
        <v>2424.035781433</v>
      </c>
      <c r="M16" s="2">
        <v>6.7703479999999996E-2</v>
      </c>
      <c r="N16" s="2">
        <v>1089.190071</v>
      </c>
    </row>
    <row r="17" spans="2:14" ht="12.9" customHeight="1" x14ac:dyDescent="0.2">
      <c r="B17" s="13" t="s">
        <v>46</v>
      </c>
      <c r="C17" s="14" t="s">
        <v>18</v>
      </c>
      <c r="D17" s="15">
        <v>385324.935711489</v>
      </c>
      <c r="E17" s="15">
        <v>301873.99474736099</v>
      </c>
      <c r="F17" s="23">
        <f t="shared" si="0"/>
        <v>7251.7568698229998</v>
      </c>
      <c r="G17" s="23">
        <v>2243.1448155110002</v>
      </c>
      <c r="H17" s="23">
        <v>7.0494670299999997</v>
      </c>
      <c r="I17" s="23">
        <v>1134.6450705340001</v>
      </c>
      <c r="J17" s="23">
        <v>3839.5930782979999</v>
      </c>
      <c r="K17" s="23">
        <v>27.324438449999999</v>
      </c>
      <c r="L17" s="15">
        <v>64183.889587995</v>
      </c>
      <c r="M17" s="15">
        <v>12015.29450631</v>
      </c>
      <c r="N17" s="15">
        <v>39299.937841049999</v>
      </c>
    </row>
    <row r="18" spans="2:14" ht="12.9" customHeight="1" x14ac:dyDescent="0.2">
      <c r="B18" s="11" t="s">
        <v>47</v>
      </c>
      <c r="C18" s="1"/>
      <c r="D18" s="3">
        <v>2711791.4851025268</v>
      </c>
      <c r="E18" s="3">
        <v>1126830.6798001609</v>
      </c>
      <c r="F18" s="21">
        <f t="shared" si="0"/>
        <v>859207.99233852408</v>
      </c>
      <c r="G18" s="21">
        <v>629079.72478754201</v>
      </c>
      <c r="H18" s="21">
        <v>23437.198124413</v>
      </c>
      <c r="I18" s="21">
        <v>37048.256512150001</v>
      </c>
      <c r="J18" s="21">
        <v>46675.735692121001</v>
      </c>
      <c r="K18" s="21">
        <v>122967.077222298</v>
      </c>
      <c r="L18" s="3">
        <v>573602.310874196</v>
      </c>
      <c r="M18" s="3">
        <v>152150.502089646</v>
      </c>
      <c r="N18" s="3">
        <v>319928.87068498199</v>
      </c>
    </row>
    <row r="19" spans="2:14" ht="12.9" customHeight="1" x14ac:dyDescent="0.2">
      <c r="B19" s="12" t="s">
        <v>39</v>
      </c>
      <c r="C19" s="1" t="s">
        <v>11</v>
      </c>
      <c r="D19" s="2">
        <v>2688.7162880000001</v>
      </c>
      <c r="E19" s="2" t="s">
        <v>19</v>
      </c>
      <c r="F19" s="22">
        <f>+G19</f>
        <v>2688.7162880000001</v>
      </c>
      <c r="G19" s="22">
        <v>2688.7162880000001</v>
      </c>
      <c r="H19" s="22" t="s">
        <v>19</v>
      </c>
      <c r="I19" s="22" t="s">
        <v>19</v>
      </c>
      <c r="J19" s="22" t="s">
        <v>19</v>
      </c>
      <c r="K19" s="22" t="s">
        <v>19</v>
      </c>
      <c r="L19" s="2">
        <v>0</v>
      </c>
      <c r="M19" s="2" t="s">
        <v>19</v>
      </c>
      <c r="N19" s="2">
        <v>2701.0580479999999</v>
      </c>
    </row>
    <row r="20" spans="2:14" ht="12.9" customHeight="1" x14ac:dyDescent="0.2">
      <c r="B20" s="12" t="s">
        <v>40</v>
      </c>
      <c r="C20" s="1" t="s">
        <v>12</v>
      </c>
      <c r="D20" s="2">
        <v>542752.98899922101</v>
      </c>
      <c r="E20" s="2" t="s">
        <v>19</v>
      </c>
      <c r="F20" s="22">
        <f>+G20</f>
        <v>542410.48997194099</v>
      </c>
      <c r="G20" s="22">
        <v>542410.48997194099</v>
      </c>
      <c r="H20" s="22" t="s">
        <v>19</v>
      </c>
      <c r="I20" s="22">
        <v>0</v>
      </c>
      <c r="J20" s="22" t="s">
        <v>19</v>
      </c>
      <c r="K20" s="22" t="s">
        <v>19</v>
      </c>
      <c r="L20" s="2">
        <v>342.49902728000001</v>
      </c>
      <c r="M20" s="2" t="s">
        <v>19</v>
      </c>
      <c r="N20" s="2">
        <v>90769.393382619994</v>
      </c>
    </row>
    <row r="21" spans="2:14" ht="12.9" customHeight="1" x14ac:dyDescent="0.2">
      <c r="B21" s="12" t="s">
        <v>41</v>
      </c>
      <c r="C21" s="1" t="s">
        <v>13</v>
      </c>
      <c r="D21" s="2">
        <v>262240.58195045899</v>
      </c>
      <c r="E21" s="2">
        <v>15635.250711106002</v>
      </c>
      <c r="F21" s="22">
        <f t="shared" si="0"/>
        <v>1568.294492688</v>
      </c>
      <c r="G21" s="22">
        <v>1187.867638958</v>
      </c>
      <c r="H21" s="22">
        <v>0</v>
      </c>
      <c r="I21" s="22">
        <v>372.82988015000001</v>
      </c>
      <c r="J21" s="22">
        <v>7.5969735800000002</v>
      </c>
      <c r="K21" s="22">
        <v>0</v>
      </c>
      <c r="L21" s="2">
        <v>245037.03674666499</v>
      </c>
      <c r="M21" s="2">
        <v>0</v>
      </c>
      <c r="N21" s="2">
        <v>113130.59036489901</v>
      </c>
    </row>
    <row r="22" spans="2:14" ht="12.9" customHeight="1" x14ac:dyDescent="0.2">
      <c r="B22" s="12" t="s">
        <v>42</v>
      </c>
      <c r="C22" s="1" t="s">
        <v>14</v>
      </c>
      <c r="D22" s="2">
        <v>623566.90994273196</v>
      </c>
      <c r="E22" s="2">
        <v>338741.16527226899</v>
      </c>
      <c r="F22" s="22">
        <f t="shared" si="0"/>
        <v>23540.817166740999</v>
      </c>
      <c r="G22" s="22">
        <v>0</v>
      </c>
      <c r="H22" s="22">
        <v>675.66269136999995</v>
      </c>
      <c r="I22" s="22">
        <v>22239.273168361</v>
      </c>
      <c r="J22" s="22">
        <v>263.01516518</v>
      </c>
      <c r="K22" s="22">
        <v>362.86614183</v>
      </c>
      <c r="L22" s="2">
        <v>117527.739581727</v>
      </c>
      <c r="M22" s="2">
        <v>143757.18792199501</v>
      </c>
      <c r="N22" s="2">
        <v>13163.835653426</v>
      </c>
    </row>
    <row r="23" spans="2:14" ht="12.9" customHeight="1" x14ac:dyDescent="0.2">
      <c r="B23" s="12" t="s">
        <v>43</v>
      </c>
      <c r="C23" s="1" t="s">
        <v>15</v>
      </c>
      <c r="D23" s="2">
        <v>733716.01543910103</v>
      </c>
      <c r="E23" s="2">
        <v>478484.597167</v>
      </c>
      <c r="F23" s="22">
        <f t="shared" si="0"/>
        <v>125564.399508221</v>
      </c>
      <c r="G23" s="22">
        <v>77807.585850741001</v>
      </c>
      <c r="H23" s="22">
        <v>22671.331679583</v>
      </c>
      <c r="I23" s="22">
        <v>12755.038771821</v>
      </c>
      <c r="J23" s="22">
        <v>12257.606706076</v>
      </c>
      <c r="K23" s="22">
        <v>72.836500000000001</v>
      </c>
      <c r="L23" s="2">
        <v>129667.01876388</v>
      </c>
      <c r="M23" s="2">
        <v>0</v>
      </c>
      <c r="N23" s="2">
        <v>60441.697299341999</v>
      </c>
    </row>
    <row r="24" spans="2:14" ht="12.9" customHeight="1" x14ac:dyDescent="0.2">
      <c r="B24" s="12" t="s">
        <v>44</v>
      </c>
      <c r="C24" s="1" t="s">
        <v>16</v>
      </c>
      <c r="D24" s="2">
        <v>153757.51386127199</v>
      </c>
      <c r="E24" s="2">
        <v>0</v>
      </c>
      <c r="F24" s="22">
        <f t="shared" si="0"/>
        <v>153753.10208642</v>
      </c>
      <c r="G24" s="22">
        <v>0</v>
      </c>
      <c r="H24" s="22">
        <v>0</v>
      </c>
      <c r="I24" s="22">
        <v>0</v>
      </c>
      <c r="J24" s="22">
        <v>31417.866358560001</v>
      </c>
      <c r="K24" s="22">
        <v>122335.23572786</v>
      </c>
      <c r="L24" s="2">
        <v>4.4117748519999997</v>
      </c>
      <c r="M24" s="2">
        <v>0</v>
      </c>
      <c r="N24" s="2">
        <v>1896.1526990049999</v>
      </c>
    </row>
    <row r="25" spans="2:14" ht="12.9" customHeight="1" x14ac:dyDescent="0.2">
      <c r="B25" s="12" t="s">
        <v>45</v>
      </c>
      <c r="C25" s="1" t="s">
        <v>17</v>
      </c>
      <c r="D25" s="2">
        <v>2289.9683696679999</v>
      </c>
      <c r="E25" s="2">
        <v>1036.45267089</v>
      </c>
      <c r="F25" s="22">
        <f t="shared" si="0"/>
        <v>1253.427423198</v>
      </c>
      <c r="G25" s="22">
        <v>1238.963508238</v>
      </c>
      <c r="H25" s="22">
        <v>2.4966126599999998</v>
      </c>
      <c r="I25" s="22">
        <v>1.52451063</v>
      </c>
      <c r="J25" s="22">
        <v>5.6674379899999998</v>
      </c>
      <c r="K25" s="22">
        <v>4.7753536800000003</v>
      </c>
      <c r="L25" s="2">
        <v>0</v>
      </c>
      <c r="M25" s="2">
        <v>8.8275580000000006E-2</v>
      </c>
      <c r="N25" s="2">
        <v>3980.0599372249994</v>
      </c>
    </row>
    <row r="26" spans="2:14" ht="12.9" customHeight="1" x14ac:dyDescent="0.2">
      <c r="B26" s="12" t="s">
        <v>48</v>
      </c>
      <c r="C26" s="1" t="s">
        <v>18</v>
      </c>
      <c r="D26" s="2">
        <v>390778.79025207402</v>
      </c>
      <c r="E26" s="2">
        <v>292933.21397889598</v>
      </c>
      <c r="F26" s="22">
        <f t="shared" si="0"/>
        <v>8428.745401315</v>
      </c>
      <c r="G26" s="22">
        <v>3746.1015296639998</v>
      </c>
      <c r="H26" s="22">
        <v>87.707140800000005</v>
      </c>
      <c r="I26" s="22">
        <v>1679.5901811880001</v>
      </c>
      <c r="J26" s="22">
        <v>2723.9830507349998</v>
      </c>
      <c r="K26" s="22">
        <v>191.36349892800001</v>
      </c>
      <c r="L26" s="2">
        <v>81023.604979791999</v>
      </c>
      <c r="M26" s="2">
        <v>8393.2258920709992</v>
      </c>
      <c r="N26" s="2">
        <v>33846.083300464998</v>
      </c>
    </row>
    <row r="27" spans="2:14" ht="12.9" customHeight="1" x14ac:dyDescent="0.2">
      <c r="B27" s="16" t="s">
        <v>49</v>
      </c>
      <c r="C27" s="17"/>
      <c r="D27" s="18">
        <v>-179093.931908428</v>
      </c>
      <c r="E27" s="18">
        <v>-389253.06456348201</v>
      </c>
      <c r="F27" s="24">
        <f t="shared" si="0"/>
        <v>6916.3031975329995</v>
      </c>
      <c r="G27" s="24">
        <v>26763.254609957999</v>
      </c>
      <c r="H27" s="24">
        <v>-954.73014549000004</v>
      </c>
      <c r="I27" s="24">
        <v>-10335.660986639999</v>
      </c>
      <c r="J27" s="24">
        <v>-8556.5602802949998</v>
      </c>
      <c r="K27" s="24">
        <v>0</v>
      </c>
      <c r="L27" s="18">
        <v>-182023.64130309501</v>
      </c>
      <c r="M27" s="18">
        <v>385266.47076061601</v>
      </c>
      <c r="N27" s="18">
        <v>179093.931908428</v>
      </c>
    </row>
  </sheetData>
  <mergeCells count="4">
    <mergeCell ref="B6:B7"/>
    <mergeCell ref="C6:C7"/>
    <mergeCell ref="D6:D7"/>
    <mergeCell ref="F6:K6"/>
  </mergeCells>
  <pageMargins left="0.7" right="0.7" top="0.75" bottom="0.75" header="0.3" footer="0.3"/>
  <pageSetup paperSize="9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27"/>
  <sheetViews>
    <sheetView showGridLines="0" workbookViewId="0">
      <selection activeCell="B1" sqref="B1"/>
    </sheetView>
  </sheetViews>
  <sheetFormatPr defaultColWidth="9.28515625" defaultRowHeight="12.9" customHeight="1" x14ac:dyDescent="0.2"/>
  <cols>
    <col min="1" max="1" width="2.85546875" style="5" customWidth="1"/>
    <col min="2" max="2" width="70.140625" style="5" customWidth="1"/>
    <col min="3" max="3" width="9.28515625" style="5"/>
    <col min="4" max="8" width="14.85546875" style="5" customWidth="1"/>
    <col min="9" max="9" width="21.85546875" style="5" customWidth="1"/>
    <col min="10" max="14" width="14.85546875" style="5" customWidth="1"/>
    <col min="15" max="16384" width="9.28515625" style="5"/>
  </cols>
  <sheetData>
    <row r="2" spans="2:14" ht="15.6" x14ac:dyDescent="0.3">
      <c r="B2" s="28" t="s">
        <v>57</v>
      </c>
      <c r="E2" s="6"/>
      <c r="H2" s="28" t="s">
        <v>94</v>
      </c>
    </row>
    <row r="3" spans="2:14" ht="12.9" customHeight="1" x14ac:dyDescent="0.25">
      <c r="B3" s="7" t="s">
        <v>20</v>
      </c>
    </row>
    <row r="4" spans="2:14" ht="12.9" customHeight="1" x14ac:dyDescent="0.25">
      <c r="B4" s="26"/>
    </row>
    <row r="5" spans="2:14" ht="12.9" customHeight="1" x14ac:dyDescent="0.2">
      <c r="B5" s="4"/>
    </row>
    <row r="6" spans="2:14" s="27" customFormat="1" ht="20.399999999999999" x14ac:dyDescent="0.2">
      <c r="B6" s="30" t="s">
        <v>21</v>
      </c>
      <c r="C6" s="32"/>
      <c r="D6" s="34" t="s">
        <v>22</v>
      </c>
      <c r="E6" s="9" t="s">
        <v>23</v>
      </c>
      <c r="F6" s="29" t="s">
        <v>24</v>
      </c>
      <c r="G6" s="29"/>
      <c r="H6" s="29"/>
      <c r="I6" s="29"/>
      <c r="J6" s="29"/>
      <c r="K6" s="29"/>
      <c r="L6" s="9" t="s">
        <v>25</v>
      </c>
      <c r="M6" s="9" t="s">
        <v>26</v>
      </c>
      <c r="N6" s="9" t="s">
        <v>27</v>
      </c>
    </row>
    <row r="7" spans="2:14" s="27" customFormat="1" ht="91.8" x14ac:dyDescent="0.2">
      <c r="B7" s="31"/>
      <c r="C7" s="33"/>
      <c r="D7" s="35"/>
      <c r="E7" s="9" t="s">
        <v>28</v>
      </c>
      <c r="F7" s="19" t="s">
        <v>29</v>
      </c>
      <c r="G7" s="19" t="s">
        <v>30</v>
      </c>
      <c r="H7" s="19" t="s">
        <v>31</v>
      </c>
      <c r="I7" s="19" t="s">
        <v>32</v>
      </c>
      <c r="J7" s="19" t="s">
        <v>33</v>
      </c>
      <c r="K7" s="19" t="s">
        <v>34</v>
      </c>
      <c r="L7" s="9" t="s">
        <v>35</v>
      </c>
      <c r="M7" s="9" t="s">
        <v>36</v>
      </c>
      <c r="N7" s="9" t="s">
        <v>37</v>
      </c>
    </row>
    <row r="8" spans="2:14" ht="12.9" customHeight="1" x14ac:dyDescent="0.2">
      <c r="B8" s="9"/>
      <c r="C8" s="9"/>
      <c r="D8" s="10" t="s">
        <v>0</v>
      </c>
      <c r="E8" s="10" t="s">
        <v>1</v>
      </c>
      <c r="F8" s="20" t="s">
        <v>2</v>
      </c>
      <c r="G8" s="20" t="s">
        <v>3</v>
      </c>
      <c r="H8" s="20" t="s">
        <v>4</v>
      </c>
      <c r="I8" s="20" t="s">
        <v>5</v>
      </c>
      <c r="J8" s="20" t="s">
        <v>6</v>
      </c>
      <c r="K8" s="20" t="s">
        <v>7</v>
      </c>
      <c r="L8" s="10" t="s">
        <v>8</v>
      </c>
      <c r="M8" s="10" t="s">
        <v>9</v>
      </c>
      <c r="N8" s="10" t="s">
        <v>10</v>
      </c>
    </row>
    <row r="9" spans="2:14" ht="12.9" customHeight="1" x14ac:dyDescent="0.2">
      <c r="B9" s="11" t="s">
        <v>38</v>
      </c>
      <c r="C9" s="1"/>
      <c r="D9" s="3">
        <v>2591273.1706153802</v>
      </c>
      <c r="E9" s="3">
        <v>752499.17890847905</v>
      </c>
      <c r="F9" s="21">
        <f>+G9+H9+I9+J9+K9</f>
        <v>891691.20417047187</v>
      </c>
      <c r="G9" s="21">
        <v>674108.73615176999</v>
      </c>
      <c r="H9" s="21">
        <v>23618.028218042</v>
      </c>
      <c r="I9" s="21">
        <v>26870.207437392</v>
      </c>
      <c r="J9" s="21">
        <v>39031.328840224</v>
      </c>
      <c r="K9" s="21">
        <v>128062.90352304401</v>
      </c>
      <c r="L9" s="3">
        <v>396645.14610535098</v>
      </c>
      <c r="M9" s="3">
        <v>550437.64143107797</v>
      </c>
      <c r="N9" s="3">
        <v>531521.22248187801</v>
      </c>
    </row>
    <row r="10" spans="2:14" ht="12.9" customHeight="1" x14ac:dyDescent="0.2">
      <c r="B10" s="12" t="s">
        <v>39</v>
      </c>
      <c r="C10" s="1" t="s">
        <v>11</v>
      </c>
      <c r="D10" s="2">
        <v>2783.0527999999999</v>
      </c>
      <c r="E10" s="2" t="s">
        <v>19</v>
      </c>
      <c r="F10" s="22">
        <f>+G10</f>
        <v>2783.0527999999999</v>
      </c>
      <c r="G10" s="22">
        <v>2783.0527999999999</v>
      </c>
      <c r="H10" s="22" t="s">
        <v>19</v>
      </c>
      <c r="I10" s="22" t="s">
        <v>19</v>
      </c>
      <c r="J10" s="22" t="s">
        <v>19</v>
      </c>
      <c r="K10" s="22" t="s">
        <v>19</v>
      </c>
      <c r="L10" s="2">
        <v>0</v>
      </c>
      <c r="M10" s="2" t="s">
        <v>19</v>
      </c>
      <c r="N10" s="2">
        <v>2770.4266240000002</v>
      </c>
    </row>
    <row r="11" spans="2:14" ht="12.9" customHeight="1" x14ac:dyDescent="0.2">
      <c r="B11" s="12" t="s">
        <v>40</v>
      </c>
      <c r="C11" s="1" t="s">
        <v>12</v>
      </c>
      <c r="D11" s="2">
        <v>615357.63920254505</v>
      </c>
      <c r="E11" s="2">
        <v>86430.289352954002</v>
      </c>
      <c r="F11" s="22">
        <f t="shared" ref="F11:F27" si="0">+G11+H11+I11+J11+K11</f>
        <v>214656.40214369301</v>
      </c>
      <c r="G11" s="22">
        <v>197376.45779549799</v>
      </c>
      <c r="H11" s="22">
        <v>4979.7780559700004</v>
      </c>
      <c r="I11" s="22">
        <v>4193.2313896650003</v>
      </c>
      <c r="J11" s="22">
        <v>2296.03713651</v>
      </c>
      <c r="K11" s="22">
        <v>5810.8977660500004</v>
      </c>
      <c r="L11" s="2">
        <v>43121.950557370001</v>
      </c>
      <c r="M11" s="2">
        <v>271148.997148528</v>
      </c>
      <c r="N11" s="2">
        <v>43223.368290576</v>
      </c>
    </row>
    <row r="12" spans="2:14" ht="12.9" customHeight="1" x14ac:dyDescent="0.2">
      <c r="B12" s="12" t="s">
        <v>41</v>
      </c>
      <c r="C12" s="1" t="s">
        <v>13</v>
      </c>
      <c r="D12" s="2">
        <v>303041.875440248</v>
      </c>
      <c r="E12" s="2">
        <v>1279.7319452869999</v>
      </c>
      <c r="F12" s="22">
        <f t="shared" si="0"/>
        <v>289581.58085453697</v>
      </c>
      <c r="G12" s="22">
        <v>171790.99032881699</v>
      </c>
      <c r="H12" s="22">
        <v>13371.874519247</v>
      </c>
      <c r="I12" s="22">
        <v>720.78454145399996</v>
      </c>
      <c r="J12" s="22">
        <v>20566.669599078999</v>
      </c>
      <c r="K12" s="22">
        <v>83131.261865940003</v>
      </c>
      <c r="L12" s="2">
        <v>10292.993885201</v>
      </c>
      <c r="M12" s="2">
        <v>1887.5687552229999</v>
      </c>
      <c r="N12" s="2">
        <v>85372.969448970005</v>
      </c>
    </row>
    <row r="13" spans="2:14" ht="12.9" customHeight="1" x14ac:dyDescent="0.2">
      <c r="B13" s="12" t="s">
        <v>42</v>
      </c>
      <c r="C13" s="1" t="s">
        <v>14</v>
      </c>
      <c r="D13" s="2">
        <v>486940.29456964397</v>
      </c>
      <c r="E13" s="2">
        <v>138068.567153721</v>
      </c>
      <c r="F13" s="22">
        <f t="shared" si="0"/>
        <v>306123.43807581207</v>
      </c>
      <c r="G13" s="22">
        <v>287762.20603838202</v>
      </c>
      <c r="H13" s="22">
        <v>32.41980993</v>
      </c>
      <c r="I13" s="22">
        <v>16334.034036290999</v>
      </c>
      <c r="J13" s="22">
        <v>1994.7781912090002</v>
      </c>
      <c r="K13" s="22">
        <v>0</v>
      </c>
      <c r="L13" s="2">
        <v>40868.885332594997</v>
      </c>
      <c r="M13" s="2">
        <v>1879.4040075160001</v>
      </c>
      <c r="N13" s="2">
        <v>166405.625118923</v>
      </c>
    </row>
    <row r="14" spans="2:14" ht="12.9" customHeight="1" x14ac:dyDescent="0.2">
      <c r="B14" s="12" t="s">
        <v>43</v>
      </c>
      <c r="C14" s="1" t="s">
        <v>15</v>
      </c>
      <c r="D14" s="2">
        <v>623125.60250531498</v>
      </c>
      <c r="E14" s="2">
        <v>211843.631988621</v>
      </c>
      <c r="F14" s="22">
        <f t="shared" si="0"/>
        <v>67336.580228243998</v>
      </c>
      <c r="G14" s="22">
        <v>11224.141931689999</v>
      </c>
      <c r="H14" s="22">
        <v>5206.1940459730004</v>
      </c>
      <c r="I14" s="22">
        <v>4302.5874507210001</v>
      </c>
      <c r="J14" s="22">
        <v>7607.1262192800004</v>
      </c>
      <c r="K14" s="22">
        <v>38996.530580580002</v>
      </c>
      <c r="L14" s="2">
        <v>232985.606283</v>
      </c>
      <c r="M14" s="2">
        <v>110959.78400545</v>
      </c>
      <c r="N14" s="2">
        <v>192333.41460989701</v>
      </c>
    </row>
    <row r="15" spans="2:14" ht="12.9" customHeight="1" x14ac:dyDescent="0.2">
      <c r="B15" s="12" t="s">
        <v>44</v>
      </c>
      <c r="C15" s="1" t="s">
        <v>16</v>
      </c>
      <c r="D15" s="2">
        <v>160771.17458453399</v>
      </c>
      <c r="E15" s="2">
        <v>5719.5859844819997</v>
      </c>
      <c r="F15" s="22">
        <f t="shared" si="0"/>
        <v>2629.765321592</v>
      </c>
      <c r="G15" s="22">
        <v>220.95229352199999</v>
      </c>
      <c r="H15" s="22">
        <v>0</v>
      </c>
      <c r="I15" s="22">
        <v>147.214093733</v>
      </c>
      <c r="J15" s="22">
        <v>2261.5989343370002</v>
      </c>
      <c r="K15" s="22">
        <v>0</v>
      </c>
      <c r="L15" s="2">
        <v>97.908219532999993</v>
      </c>
      <c r="M15" s="2">
        <v>152323.915058927</v>
      </c>
      <c r="N15" s="2">
        <v>374.32949973199999</v>
      </c>
    </row>
    <row r="16" spans="2:14" ht="12.9" customHeight="1" x14ac:dyDescent="0.2">
      <c r="B16" s="12" t="s">
        <v>45</v>
      </c>
      <c r="C16" s="1" t="s">
        <v>17</v>
      </c>
      <c r="D16" s="2">
        <v>5105.8304058760004</v>
      </c>
      <c r="E16" s="2">
        <v>1514.5242369800001</v>
      </c>
      <c r="F16" s="22">
        <f t="shared" si="0"/>
        <v>1275.3015329599998</v>
      </c>
      <c r="G16" s="22">
        <v>1195.4178088199999</v>
      </c>
      <c r="H16" s="22">
        <v>19.64290987</v>
      </c>
      <c r="I16" s="22">
        <v>0.99389385999999991</v>
      </c>
      <c r="J16" s="22">
        <v>14.326393380000001</v>
      </c>
      <c r="K16" s="22">
        <v>44.920527030000002</v>
      </c>
      <c r="L16" s="2">
        <v>2315.8502081360002</v>
      </c>
      <c r="M16" s="2">
        <v>0.1544278</v>
      </c>
      <c r="N16" s="2">
        <v>971.55008575000011</v>
      </c>
    </row>
    <row r="17" spans="2:14" ht="12.9" customHeight="1" x14ac:dyDescent="0.2">
      <c r="B17" s="13" t="s">
        <v>46</v>
      </c>
      <c r="C17" s="14" t="s">
        <v>18</v>
      </c>
      <c r="D17" s="15">
        <v>394147.70110721799</v>
      </c>
      <c r="E17" s="15">
        <v>307642.848246434</v>
      </c>
      <c r="F17" s="23">
        <f t="shared" si="0"/>
        <v>7305.0832136339995</v>
      </c>
      <c r="G17" s="23">
        <v>1755.517155041</v>
      </c>
      <c r="H17" s="23">
        <v>8.1188770520000002</v>
      </c>
      <c r="I17" s="23">
        <v>1171.3620316680001</v>
      </c>
      <c r="J17" s="23">
        <v>4290.7923664290001</v>
      </c>
      <c r="K17" s="23">
        <v>79.292783443999994</v>
      </c>
      <c r="L17" s="15">
        <v>66961.951619515996</v>
      </c>
      <c r="M17" s="15">
        <v>12237.818027634001</v>
      </c>
      <c r="N17" s="15">
        <v>40069.538804030002</v>
      </c>
    </row>
    <row r="18" spans="2:14" ht="12.9" customHeight="1" x14ac:dyDescent="0.2">
      <c r="B18" s="11" t="s">
        <v>47</v>
      </c>
      <c r="C18" s="1"/>
      <c r="D18" s="3">
        <v>2775247.54288413</v>
      </c>
      <c r="E18" s="3">
        <v>1151154.6886678841</v>
      </c>
      <c r="F18" s="21">
        <f t="shared" si="0"/>
        <v>886243.13196078606</v>
      </c>
      <c r="G18" s="21">
        <v>648319.02456260798</v>
      </c>
      <c r="H18" s="21">
        <v>24686.458495789</v>
      </c>
      <c r="I18" s="21">
        <v>37328.999195655997</v>
      </c>
      <c r="J18" s="21">
        <v>47845.746183688003</v>
      </c>
      <c r="K18" s="21">
        <v>128062.903523045</v>
      </c>
      <c r="L18" s="3">
        <v>583930.65754736494</v>
      </c>
      <c r="M18" s="3">
        <v>153919.06470809499</v>
      </c>
      <c r="N18" s="3">
        <v>347546.85021312803</v>
      </c>
    </row>
    <row r="19" spans="2:14" ht="12.9" customHeight="1" x14ac:dyDescent="0.2">
      <c r="B19" s="12" t="s">
        <v>39</v>
      </c>
      <c r="C19" s="1" t="s">
        <v>11</v>
      </c>
      <c r="D19" s="2">
        <v>2770.4266240000002</v>
      </c>
      <c r="E19" s="2" t="s">
        <v>19</v>
      </c>
      <c r="F19" s="22">
        <f>+G19</f>
        <v>2770.4266240000002</v>
      </c>
      <c r="G19" s="22">
        <v>2770.4266240000002</v>
      </c>
      <c r="H19" s="22" t="s">
        <v>19</v>
      </c>
      <c r="I19" s="22" t="s">
        <v>19</v>
      </c>
      <c r="J19" s="22" t="s">
        <v>19</v>
      </c>
      <c r="K19" s="22" t="s">
        <v>19</v>
      </c>
      <c r="L19" s="2">
        <v>0</v>
      </c>
      <c r="M19" s="2" t="s">
        <v>19</v>
      </c>
      <c r="N19" s="2">
        <v>2783.0527999999999</v>
      </c>
    </row>
    <row r="20" spans="2:14" ht="12.9" customHeight="1" x14ac:dyDescent="0.2">
      <c r="B20" s="12" t="s">
        <v>40</v>
      </c>
      <c r="C20" s="1" t="s">
        <v>12</v>
      </c>
      <c r="D20" s="2">
        <v>561160.82304763596</v>
      </c>
      <c r="E20" s="2" t="s">
        <v>19</v>
      </c>
      <c r="F20" s="22">
        <f>+G20</f>
        <v>560807.76724412595</v>
      </c>
      <c r="G20" s="22">
        <v>560807.76724412595</v>
      </c>
      <c r="H20" s="22" t="s">
        <v>19</v>
      </c>
      <c r="I20" s="22">
        <v>0</v>
      </c>
      <c r="J20" s="22" t="s">
        <v>19</v>
      </c>
      <c r="K20" s="22" t="s">
        <v>19</v>
      </c>
      <c r="L20" s="2">
        <v>353.05580350999998</v>
      </c>
      <c r="M20" s="2" t="s">
        <v>19</v>
      </c>
      <c r="N20" s="2">
        <v>97420.184445485007</v>
      </c>
    </row>
    <row r="21" spans="2:14" ht="12.9" customHeight="1" x14ac:dyDescent="0.2">
      <c r="B21" s="12" t="s">
        <v>41</v>
      </c>
      <c r="C21" s="1" t="s">
        <v>13</v>
      </c>
      <c r="D21" s="2">
        <v>269322.65815735603</v>
      </c>
      <c r="E21" s="2">
        <v>15718.100572945998</v>
      </c>
      <c r="F21" s="22">
        <f t="shared" si="0"/>
        <v>1900.709933113</v>
      </c>
      <c r="G21" s="22">
        <v>1523.483501983</v>
      </c>
      <c r="H21" s="22">
        <v>0</v>
      </c>
      <c r="I21" s="22">
        <v>369.43647439</v>
      </c>
      <c r="J21" s="22">
        <v>7.78995674</v>
      </c>
      <c r="K21" s="22">
        <v>0</v>
      </c>
      <c r="L21" s="2">
        <v>251703.84765129699</v>
      </c>
      <c r="M21" s="2">
        <v>0</v>
      </c>
      <c r="N21" s="2">
        <v>119092.18673186201</v>
      </c>
    </row>
    <row r="22" spans="2:14" ht="12.9" customHeight="1" x14ac:dyDescent="0.2">
      <c r="B22" s="12" t="s">
        <v>42</v>
      </c>
      <c r="C22" s="1" t="s">
        <v>14</v>
      </c>
      <c r="D22" s="2">
        <v>635570.45082750695</v>
      </c>
      <c r="E22" s="2">
        <v>344517.847073743</v>
      </c>
      <c r="F22" s="22">
        <f t="shared" si="0"/>
        <v>24087.375654635998</v>
      </c>
      <c r="G22" s="22">
        <v>0</v>
      </c>
      <c r="H22" s="22">
        <v>611.14888953000002</v>
      </c>
      <c r="I22" s="22">
        <v>22507.833734905998</v>
      </c>
      <c r="J22" s="22">
        <v>351.09574644000003</v>
      </c>
      <c r="K22" s="22">
        <v>617.29728376000003</v>
      </c>
      <c r="L22" s="2">
        <v>121734.84552017201</v>
      </c>
      <c r="M22" s="2">
        <v>145230.38257895599</v>
      </c>
      <c r="N22" s="2">
        <v>17775.468861059999</v>
      </c>
    </row>
    <row r="23" spans="2:14" ht="12.9" customHeight="1" x14ac:dyDescent="0.2">
      <c r="B23" s="12" t="s">
        <v>43</v>
      </c>
      <c r="C23" s="1" t="s">
        <v>15</v>
      </c>
      <c r="D23" s="2">
        <v>749523.97039249504</v>
      </c>
      <c r="E23" s="2">
        <v>493403.98328935902</v>
      </c>
      <c r="F23" s="22">
        <f t="shared" si="0"/>
        <v>127880.87279718599</v>
      </c>
      <c r="G23" s="22">
        <v>78407.795252972996</v>
      </c>
      <c r="H23" s="22">
        <v>23972.898482618999</v>
      </c>
      <c r="I23" s="22">
        <v>12811.043674191</v>
      </c>
      <c r="J23" s="22">
        <v>12616.298887403</v>
      </c>
      <c r="K23" s="22">
        <v>72.836500000000001</v>
      </c>
      <c r="L23" s="2">
        <v>128239.11430595002</v>
      </c>
      <c r="M23" s="2">
        <v>0</v>
      </c>
      <c r="N23" s="2">
        <v>65935.046722717001</v>
      </c>
    </row>
    <row r="24" spans="2:14" ht="12.9" customHeight="1" x14ac:dyDescent="0.2">
      <c r="B24" s="12" t="s">
        <v>44</v>
      </c>
      <c r="C24" s="1" t="s">
        <v>16</v>
      </c>
      <c r="D24" s="2">
        <v>159056.095612679</v>
      </c>
      <c r="E24" s="2">
        <v>0</v>
      </c>
      <c r="F24" s="22">
        <f t="shared" si="0"/>
        <v>159048.914604007</v>
      </c>
      <c r="G24" s="22">
        <v>0</v>
      </c>
      <c r="H24" s="22">
        <v>0</v>
      </c>
      <c r="I24" s="22">
        <v>0</v>
      </c>
      <c r="J24" s="22">
        <v>31916.916428902001</v>
      </c>
      <c r="K24" s="22">
        <v>127131.99817510499</v>
      </c>
      <c r="L24" s="2">
        <v>7.1810086719999999</v>
      </c>
      <c r="M24" s="2">
        <v>0</v>
      </c>
      <c r="N24" s="2">
        <v>2089.4084715869999</v>
      </c>
    </row>
    <row r="25" spans="2:14" ht="12.9" customHeight="1" x14ac:dyDescent="0.2">
      <c r="B25" s="12" t="s">
        <v>45</v>
      </c>
      <c r="C25" s="1" t="s">
        <v>17</v>
      </c>
      <c r="D25" s="2">
        <v>2052.4245929630001</v>
      </c>
      <c r="E25" s="2">
        <v>839.16158519999999</v>
      </c>
      <c r="F25" s="22">
        <f t="shared" si="0"/>
        <v>1213.2320229429999</v>
      </c>
      <c r="G25" s="22">
        <v>1061.278715423</v>
      </c>
      <c r="H25" s="22">
        <v>2.3745761399999998</v>
      </c>
      <c r="I25" s="22">
        <v>1.28704873</v>
      </c>
      <c r="J25" s="22">
        <v>9.4224362599999996</v>
      </c>
      <c r="K25" s="22">
        <v>138.86924639</v>
      </c>
      <c r="L25" s="2">
        <v>0</v>
      </c>
      <c r="M25" s="2">
        <v>3.098482E-2</v>
      </c>
      <c r="N25" s="2">
        <v>4024.9558986630004</v>
      </c>
    </row>
    <row r="26" spans="2:14" ht="12.9" customHeight="1" x14ac:dyDescent="0.2">
      <c r="B26" s="12" t="s">
        <v>48</v>
      </c>
      <c r="C26" s="1" t="s">
        <v>18</v>
      </c>
      <c r="D26" s="2">
        <v>395790.693629494</v>
      </c>
      <c r="E26" s="2">
        <v>296675.596146636</v>
      </c>
      <c r="F26" s="22">
        <f t="shared" si="0"/>
        <v>8533.8330807750008</v>
      </c>
      <c r="G26" s="22">
        <v>3748.2732241029998</v>
      </c>
      <c r="H26" s="22">
        <v>100.0365475</v>
      </c>
      <c r="I26" s="22">
        <v>1639.3982634389999</v>
      </c>
      <c r="J26" s="22">
        <v>2944.2227279429999</v>
      </c>
      <c r="K26" s="22">
        <v>101.90231779</v>
      </c>
      <c r="L26" s="2">
        <v>81892.613257763995</v>
      </c>
      <c r="M26" s="2">
        <v>8688.6511443189993</v>
      </c>
      <c r="N26" s="2">
        <v>38426.546281754003</v>
      </c>
    </row>
    <row r="27" spans="2:14" ht="12.9" customHeight="1" x14ac:dyDescent="0.2">
      <c r="B27" s="16" t="s">
        <v>49</v>
      </c>
      <c r="C27" s="17"/>
      <c r="D27" s="18">
        <v>-183974.37226875001</v>
      </c>
      <c r="E27" s="18">
        <v>-398655.50975940499</v>
      </c>
      <c r="F27" s="24">
        <f t="shared" si="0"/>
        <v>5448.0722096860009</v>
      </c>
      <c r="G27" s="24">
        <v>25789.711589162001</v>
      </c>
      <c r="H27" s="24">
        <v>-1068.430277747</v>
      </c>
      <c r="I27" s="24">
        <v>-10458.791758264</v>
      </c>
      <c r="J27" s="24">
        <v>-8814.4173434639997</v>
      </c>
      <c r="K27" s="24">
        <v>-1.0000000000000001E-9</v>
      </c>
      <c r="L27" s="18">
        <v>-187285.51144201399</v>
      </c>
      <c r="M27" s="18">
        <v>396518.57672298298</v>
      </c>
      <c r="N27" s="18">
        <v>183974.37226875001</v>
      </c>
    </row>
  </sheetData>
  <mergeCells count="4">
    <mergeCell ref="B6:B7"/>
    <mergeCell ref="C6:C7"/>
    <mergeCell ref="D6:D7"/>
    <mergeCell ref="F6:K6"/>
  </mergeCells>
  <pageMargins left="0.7" right="0.7" top="0.75" bottom="0.75" header="0.3" footer="0.3"/>
  <pageSetup paperSize="9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27"/>
  <sheetViews>
    <sheetView showGridLines="0" workbookViewId="0">
      <selection activeCell="B1" sqref="B1"/>
    </sheetView>
  </sheetViews>
  <sheetFormatPr defaultColWidth="9.28515625" defaultRowHeight="12.9" customHeight="1" x14ac:dyDescent="0.2"/>
  <cols>
    <col min="1" max="1" width="2.85546875" style="5" customWidth="1"/>
    <col min="2" max="2" width="70.140625" style="5" customWidth="1"/>
    <col min="3" max="3" width="9.28515625" style="5"/>
    <col min="4" max="8" width="14.85546875" style="5" customWidth="1"/>
    <col min="9" max="9" width="21.85546875" style="5" customWidth="1"/>
    <col min="10" max="14" width="14.85546875" style="5" customWidth="1"/>
    <col min="15" max="16384" width="9.28515625" style="5"/>
  </cols>
  <sheetData>
    <row r="2" spans="2:14" ht="15.6" x14ac:dyDescent="0.3">
      <c r="B2" s="28" t="s">
        <v>56</v>
      </c>
      <c r="E2" s="6"/>
      <c r="H2" s="28" t="s">
        <v>94</v>
      </c>
    </row>
    <row r="3" spans="2:14" ht="12.9" customHeight="1" x14ac:dyDescent="0.25">
      <c r="B3" s="7" t="s">
        <v>20</v>
      </c>
    </row>
    <row r="4" spans="2:14" ht="12.9" customHeight="1" x14ac:dyDescent="0.25">
      <c r="B4" s="26"/>
    </row>
    <row r="5" spans="2:14" ht="12.9" customHeight="1" x14ac:dyDescent="0.2">
      <c r="B5" s="4"/>
    </row>
    <row r="6" spans="2:14" s="27" customFormat="1" ht="20.399999999999999" x14ac:dyDescent="0.2">
      <c r="B6" s="30" t="s">
        <v>21</v>
      </c>
      <c r="C6" s="32"/>
      <c r="D6" s="34" t="s">
        <v>22</v>
      </c>
      <c r="E6" s="9" t="s">
        <v>23</v>
      </c>
      <c r="F6" s="29" t="s">
        <v>24</v>
      </c>
      <c r="G6" s="29"/>
      <c r="H6" s="29"/>
      <c r="I6" s="29"/>
      <c r="J6" s="29"/>
      <c r="K6" s="29"/>
      <c r="L6" s="9" t="s">
        <v>25</v>
      </c>
      <c r="M6" s="9" t="s">
        <v>26</v>
      </c>
      <c r="N6" s="9" t="s">
        <v>27</v>
      </c>
    </row>
    <row r="7" spans="2:14" s="27" customFormat="1" ht="91.8" x14ac:dyDescent="0.2">
      <c r="B7" s="31"/>
      <c r="C7" s="33"/>
      <c r="D7" s="35"/>
      <c r="E7" s="9" t="s">
        <v>28</v>
      </c>
      <c r="F7" s="19" t="s">
        <v>29</v>
      </c>
      <c r="G7" s="19" t="s">
        <v>30</v>
      </c>
      <c r="H7" s="19" t="s">
        <v>31</v>
      </c>
      <c r="I7" s="19" t="s">
        <v>32</v>
      </c>
      <c r="J7" s="19" t="s">
        <v>33</v>
      </c>
      <c r="K7" s="19" t="s">
        <v>34</v>
      </c>
      <c r="L7" s="9" t="s">
        <v>35</v>
      </c>
      <c r="M7" s="9" t="s">
        <v>36</v>
      </c>
      <c r="N7" s="9" t="s">
        <v>37</v>
      </c>
    </row>
    <row r="8" spans="2:14" ht="12.9" customHeight="1" x14ac:dyDescent="0.2">
      <c r="B8" s="9"/>
      <c r="C8" s="9"/>
      <c r="D8" s="10" t="s">
        <v>0</v>
      </c>
      <c r="E8" s="10" t="s">
        <v>1</v>
      </c>
      <c r="F8" s="20" t="s">
        <v>2</v>
      </c>
      <c r="G8" s="20" t="s">
        <v>3</v>
      </c>
      <c r="H8" s="20" t="s">
        <v>4</v>
      </c>
      <c r="I8" s="20" t="s">
        <v>5</v>
      </c>
      <c r="J8" s="20" t="s">
        <v>6</v>
      </c>
      <c r="K8" s="20" t="s">
        <v>7</v>
      </c>
      <c r="L8" s="10" t="s">
        <v>8</v>
      </c>
      <c r="M8" s="10" t="s">
        <v>9</v>
      </c>
      <c r="N8" s="10" t="s">
        <v>10</v>
      </c>
    </row>
    <row r="9" spans="2:14" ht="12.9" customHeight="1" x14ac:dyDescent="0.2">
      <c r="B9" s="11" t="s">
        <v>38</v>
      </c>
      <c r="C9" s="1"/>
      <c r="D9" s="3">
        <v>2636195.135370886</v>
      </c>
      <c r="E9" s="3">
        <v>769956.46474886895</v>
      </c>
      <c r="F9" s="21">
        <f>+G9+H9+I9+J9+K9</f>
        <v>907427.83827150601</v>
      </c>
      <c r="G9" s="21">
        <v>685248.25153097999</v>
      </c>
      <c r="H9" s="21">
        <v>24485.655747669</v>
      </c>
      <c r="I9" s="21">
        <v>26898.714530707999</v>
      </c>
      <c r="J9" s="21">
        <v>39535.421687134003</v>
      </c>
      <c r="K9" s="21">
        <v>131259.79477501501</v>
      </c>
      <c r="L9" s="3">
        <v>394952.30096844799</v>
      </c>
      <c r="M9" s="3">
        <v>563858.53138206305</v>
      </c>
      <c r="N9" s="3">
        <v>538320.06470845395</v>
      </c>
    </row>
    <row r="10" spans="2:14" ht="12.9" customHeight="1" x14ac:dyDescent="0.2">
      <c r="B10" s="12" t="s">
        <v>39</v>
      </c>
      <c r="C10" s="1" t="s">
        <v>11</v>
      </c>
      <c r="D10" s="2">
        <v>2750.5054719999998</v>
      </c>
      <c r="E10" s="2" t="s">
        <v>19</v>
      </c>
      <c r="F10" s="22">
        <f>+G10</f>
        <v>2750.5054719999998</v>
      </c>
      <c r="G10" s="22">
        <v>2750.5054719999998</v>
      </c>
      <c r="H10" s="22" t="s">
        <v>19</v>
      </c>
      <c r="I10" s="22" t="s">
        <v>19</v>
      </c>
      <c r="J10" s="22" t="s">
        <v>19</v>
      </c>
      <c r="K10" s="22" t="s">
        <v>19</v>
      </c>
      <c r="L10" s="2">
        <v>0</v>
      </c>
      <c r="M10" s="2" t="s">
        <v>19</v>
      </c>
      <c r="N10" s="2">
        <v>2719.9754240000002</v>
      </c>
    </row>
    <row r="11" spans="2:14" ht="12.9" customHeight="1" x14ac:dyDescent="0.2">
      <c r="B11" s="12" t="s">
        <v>40</v>
      </c>
      <c r="C11" s="1" t="s">
        <v>12</v>
      </c>
      <c r="D11" s="2">
        <v>626144.28591622098</v>
      </c>
      <c r="E11" s="2">
        <v>90162.877949101006</v>
      </c>
      <c r="F11" s="22">
        <f t="shared" ref="F11:F27" si="0">+G11+H11+I11+J11+K11</f>
        <v>221777.57585689699</v>
      </c>
      <c r="G11" s="22">
        <v>203637.7908705</v>
      </c>
      <c r="H11" s="22">
        <v>5491.0145889599999</v>
      </c>
      <c r="I11" s="22">
        <v>3968.5833595469999</v>
      </c>
      <c r="J11" s="22">
        <v>2391.4939922899998</v>
      </c>
      <c r="K11" s="22">
        <v>6288.6930456</v>
      </c>
      <c r="L11" s="2">
        <v>37089.719606890001</v>
      </c>
      <c r="M11" s="2">
        <v>277114.11250333302</v>
      </c>
      <c r="N11" s="2">
        <v>43370.068773097999</v>
      </c>
    </row>
    <row r="12" spans="2:14" ht="12.9" customHeight="1" x14ac:dyDescent="0.2">
      <c r="B12" s="12" t="s">
        <v>41</v>
      </c>
      <c r="C12" s="1" t="s">
        <v>13</v>
      </c>
      <c r="D12" s="2">
        <v>304056.684806292</v>
      </c>
      <c r="E12" s="2">
        <v>1303.978088608</v>
      </c>
      <c r="F12" s="22">
        <f t="shared" si="0"/>
        <v>290906.800009878</v>
      </c>
      <c r="G12" s="22">
        <v>173870.19114432001</v>
      </c>
      <c r="H12" s="22">
        <v>13076.983762063999</v>
      </c>
      <c r="I12" s="22">
        <v>728.24722991800002</v>
      </c>
      <c r="J12" s="22">
        <v>20613.499393169001</v>
      </c>
      <c r="K12" s="22">
        <v>82617.878480407002</v>
      </c>
      <c r="L12" s="2">
        <v>9991.9172253449997</v>
      </c>
      <c r="M12" s="2">
        <v>1853.9894824610001</v>
      </c>
      <c r="N12" s="2">
        <v>85775.259280111</v>
      </c>
    </row>
    <row r="13" spans="2:14" ht="12.9" customHeight="1" x14ac:dyDescent="0.2">
      <c r="B13" s="12" t="s">
        <v>42</v>
      </c>
      <c r="C13" s="1" t="s">
        <v>14</v>
      </c>
      <c r="D13" s="2">
        <v>495673.00803551706</v>
      </c>
      <c r="E13" s="2">
        <v>143357.650151949</v>
      </c>
      <c r="F13" s="22">
        <f t="shared" si="0"/>
        <v>309208.83751341299</v>
      </c>
      <c r="G13" s="22">
        <v>290637.98750023398</v>
      </c>
      <c r="H13" s="22">
        <v>34.089678679999999</v>
      </c>
      <c r="I13" s="22">
        <v>16558.063156421002</v>
      </c>
      <c r="J13" s="22">
        <v>1978.6971780779998</v>
      </c>
      <c r="K13" s="22">
        <v>0</v>
      </c>
      <c r="L13" s="2">
        <v>41060.695740850002</v>
      </c>
      <c r="M13" s="2">
        <v>2045.8246293050001</v>
      </c>
      <c r="N13" s="2">
        <v>166710.92685616101</v>
      </c>
    </row>
    <row r="14" spans="2:14" ht="12.9" customHeight="1" x14ac:dyDescent="0.2">
      <c r="B14" s="12" t="s">
        <v>43</v>
      </c>
      <c r="C14" s="1" t="s">
        <v>15</v>
      </c>
      <c r="D14" s="2">
        <v>633567.37197732402</v>
      </c>
      <c r="E14" s="2">
        <v>216299.32436267199</v>
      </c>
      <c r="F14" s="22">
        <f t="shared" si="0"/>
        <v>70149.866087133996</v>
      </c>
      <c r="G14" s="22">
        <v>11060.328986209999</v>
      </c>
      <c r="H14" s="22">
        <v>5831.0475595549997</v>
      </c>
      <c r="I14" s="22">
        <v>3932.2278607570006</v>
      </c>
      <c r="J14" s="22">
        <v>7751.5227739000002</v>
      </c>
      <c r="K14" s="22">
        <v>41574.738906712002</v>
      </c>
      <c r="L14" s="2">
        <v>232589.66646544001</v>
      </c>
      <c r="M14" s="2">
        <v>114528.515062078</v>
      </c>
      <c r="N14" s="2">
        <v>196360.60942791801</v>
      </c>
    </row>
    <row r="15" spans="2:14" ht="12.9" customHeight="1" x14ac:dyDescent="0.2">
      <c r="B15" s="12" t="s">
        <v>44</v>
      </c>
      <c r="C15" s="1" t="s">
        <v>16</v>
      </c>
      <c r="D15" s="2">
        <v>164405.53516932501</v>
      </c>
      <c r="E15" s="2">
        <v>5830.5690726820003</v>
      </c>
      <c r="F15" s="22">
        <f t="shared" si="0"/>
        <v>2635.1910911580003</v>
      </c>
      <c r="G15" s="22">
        <v>239.383427095</v>
      </c>
      <c r="H15" s="22">
        <v>0</v>
      </c>
      <c r="I15" s="22">
        <v>150.43164789299999</v>
      </c>
      <c r="J15" s="22">
        <v>2245.3760161700002</v>
      </c>
      <c r="K15" s="22">
        <v>0</v>
      </c>
      <c r="L15" s="2">
        <v>99.436486238000001</v>
      </c>
      <c r="M15" s="2">
        <v>155840.33851924699</v>
      </c>
      <c r="N15" s="2">
        <v>375.45425702599999</v>
      </c>
    </row>
    <row r="16" spans="2:14" ht="12.9" customHeight="1" x14ac:dyDescent="0.2">
      <c r="B16" s="12" t="s">
        <v>45</v>
      </c>
      <c r="C16" s="1" t="s">
        <v>17</v>
      </c>
      <c r="D16" s="2">
        <v>4660.4646620470003</v>
      </c>
      <c r="E16" s="2">
        <v>1461.20609461</v>
      </c>
      <c r="F16" s="22">
        <f t="shared" si="0"/>
        <v>1182.7422125099999</v>
      </c>
      <c r="G16" s="22">
        <v>1048.70018035</v>
      </c>
      <c r="H16" s="22">
        <v>19.82220233</v>
      </c>
      <c r="I16" s="22">
        <v>5.8641579100000003</v>
      </c>
      <c r="J16" s="22">
        <v>28.547516139999999</v>
      </c>
      <c r="K16" s="22">
        <v>79.808155780000007</v>
      </c>
      <c r="L16" s="2">
        <v>2016.2549152470001</v>
      </c>
      <c r="M16" s="2">
        <v>0.26143968000000001</v>
      </c>
      <c r="N16" s="2">
        <v>995.19191249999994</v>
      </c>
    </row>
    <row r="17" spans="2:14" ht="12.9" customHeight="1" x14ac:dyDescent="0.2">
      <c r="B17" s="13" t="s">
        <v>46</v>
      </c>
      <c r="C17" s="14" t="s">
        <v>18</v>
      </c>
      <c r="D17" s="15">
        <v>404937.27933216002</v>
      </c>
      <c r="E17" s="15">
        <v>311540.85902924702</v>
      </c>
      <c r="F17" s="23">
        <f t="shared" si="0"/>
        <v>8816.3200285160001</v>
      </c>
      <c r="G17" s="23">
        <v>2003.363950271</v>
      </c>
      <c r="H17" s="23">
        <v>32.697956079999997</v>
      </c>
      <c r="I17" s="23">
        <v>1555.2971182619999</v>
      </c>
      <c r="J17" s="23">
        <v>4526.2848173869997</v>
      </c>
      <c r="K17" s="23">
        <v>698.67618651600003</v>
      </c>
      <c r="L17" s="15">
        <v>72104.610528438003</v>
      </c>
      <c r="M17" s="15">
        <v>12475.489745958999</v>
      </c>
      <c r="N17" s="15">
        <v>42012.578777640003</v>
      </c>
    </row>
    <row r="18" spans="2:14" ht="12.9" customHeight="1" x14ac:dyDescent="0.2">
      <c r="B18" s="11" t="s">
        <v>47</v>
      </c>
      <c r="C18" s="1"/>
      <c r="D18" s="3">
        <v>2817970.1119109108</v>
      </c>
      <c r="E18" s="3">
        <v>1173486.1378326849</v>
      </c>
      <c r="F18" s="21">
        <f t="shared" si="0"/>
        <v>902761.25190308201</v>
      </c>
      <c r="G18" s="21">
        <v>660589.82518885401</v>
      </c>
      <c r="H18" s="21">
        <v>25563.549077257001</v>
      </c>
      <c r="I18" s="21">
        <v>37083.146380461003</v>
      </c>
      <c r="J18" s="21">
        <v>48264.936481495999</v>
      </c>
      <c r="K18" s="21">
        <v>131259.79477501399</v>
      </c>
      <c r="L18" s="3">
        <v>585889.868423115</v>
      </c>
      <c r="M18" s="3">
        <v>155832.85375202901</v>
      </c>
      <c r="N18" s="3">
        <v>356545.08816842898</v>
      </c>
    </row>
    <row r="19" spans="2:14" ht="12.9" customHeight="1" x14ac:dyDescent="0.2">
      <c r="B19" s="12" t="s">
        <v>39</v>
      </c>
      <c r="C19" s="1" t="s">
        <v>11</v>
      </c>
      <c r="D19" s="2">
        <v>2719.9754240000002</v>
      </c>
      <c r="E19" s="2" t="s">
        <v>19</v>
      </c>
      <c r="F19" s="22">
        <f>+G19</f>
        <v>2719.9754240000002</v>
      </c>
      <c r="G19" s="22">
        <v>2719.9754240000002</v>
      </c>
      <c r="H19" s="22" t="s">
        <v>19</v>
      </c>
      <c r="I19" s="22" t="s">
        <v>19</v>
      </c>
      <c r="J19" s="22" t="s">
        <v>19</v>
      </c>
      <c r="K19" s="22" t="s">
        <v>19</v>
      </c>
      <c r="L19" s="2">
        <v>0</v>
      </c>
      <c r="M19" s="2" t="s">
        <v>19</v>
      </c>
      <c r="N19" s="2">
        <v>2750.5054719999998</v>
      </c>
    </row>
    <row r="20" spans="2:14" ht="12.9" customHeight="1" x14ac:dyDescent="0.2">
      <c r="B20" s="12" t="s">
        <v>40</v>
      </c>
      <c r="C20" s="1" t="s">
        <v>12</v>
      </c>
      <c r="D20" s="2">
        <v>573064.63269476802</v>
      </c>
      <c r="E20" s="2" t="s">
        <v>19</v>
      </c>
      <c r="F20" s="22">
        <f>+G20</f>
        <v>572697.82143251796</v>
      </c>
      <c r="G20" s="22">
        <v>572697.82143251796</v>
      </c>
      <c r="H20" s="22" t="s">
        <v>19</v>
      </c>
      <c r="I20" s="22">
        <v>0</v>
      </c>
      <c r="J20" s="22" t="s">
        <v>19</v>
      </c>
      <c r="K20" s="22" t="s">
        <v>19</v>
      </c>
      <c r="L20" s="2">
        <v>366.81126225000003</v>
      </c>
      <c r="M20" s="2" t="s">
        <v>19</v>
      </c>
      <c r="N20" s="2">
        <v>96449.721994551001</v>
      </c>
    </row>
    <row r="21" spans="2:14" ht="12.9" customHeight="1" x14ac:dyDescent="0.2">
      <c r="B21" s="12" t="s">
        <v>41</v>
      </c>
      <c r="C21" s="1" t="s">
        <v>13</v>
      </c>
      <c r="D21" s="2">
        <v>268769.47350030299</v>
      </c>
      <c r="E21" s="2">
        <v>15465.575072505</v>
      </c>
      <c r="F21" s="22">
        <f t="shared" si="0"/>
        <v>2198.8502919899997</v>
      </c>
      <c r="G21" s="22">
        <v>1801.6554135599999</v>
      </c>
      <c r="H21" s="22">
        <v>0</v>
      </c>
      <c r="I21" s="22">
        <v>373.55320046999998</v>
      </c>
      <c r="J21" s="22">
        <v>23.641677959999999</v>
      </c>
      <c r="K21" s="22">
        <v>0</v>
      </c>
      <c r="L21" s="2">
        <v>251105.04813580803</v>
      </c>
      <c r="M21" s="2">
        <v>0</v>
      </c>
      <c r="N21" s="2">
        <v>121062.4705861</v>
      </c>
    </row>
    <row r="22" spans="2:14" ht="12.9" customHeight="1" x14ac:dyDescent="0.2">
      <c r="B22" s="12" t="s">
        <v>42</v>
      </c>
      <c r="C22" s="1" t="s">
        <v>14</v>
      </c>
      <c r="D22" s="2">
        <v>640886.57718895597</v>
      </c>
      <c r="E22" s="2">
        <v>348584.908815748</v>
      </c>
      <c r="F22" s="22">
        <f t="shared" si="0"/>
        <v>23036.254516264002</v>
      </c>
      <c r="G22" s="22">
        <v>0</v>
      </c>
      <c r="H22" s="22">
        <v>474.65399517999998</v>
      </c>
      <c r="I22" s="22">
        <v>22301.529036164</v>
      </c>
      <c r="J22" s="22">
        <v>234.96181566999999</v>
      </c>
      <c r="K22" s="22">
        <v>25.10966925</v>
      </c>
      <c r="L22" s="2">
        <v>122501.281232457</v>
      </c>
      <c r="M22" s="2">
        <v>146764.13262448701</v>
      </c>
      <c r="N22" s="2">
        <v>21497.357702722002</v>
      </c>
    </row>
    <row r="23" spans="2:14" ht="12.9" customHeight="1" x14ac:dyDescent="0.2">
      <c r="B23" s="12" t="s">
        <v>43</v>
      </c>
      <c r="C23" s="1" t="s">
        <v>15</v>
      </c>
      <c r="D23" s="2">
        <v>761546.95504887996</v>
      </c>
      <c r="E23" s="2">
        <v>504246.61834326095</v>
      </c>
      <c r="F23" s="22">
        <f t="shared" si="0"/>
        <v>128976.37739474901</v>
      </c>
      <c r="G23" s="22">
        <v>78273.153060815996</v>
      </c>
      <c r="H23" s="22">
        <v>24998.916483277</v>
      </c>
      <c r="I23" s="22">
        <v>12846.907146379999</v>
      </c>
      <c r="J23" s="22">
        <v>12784.564204275999</v>
      </c>
      <c r="K23" s="22">
        <v>72.836500000000001</v>
      </c>
      <c r="L23" s="2">
        <v>128323.95931087001</v>
      </c>
      <c r="M23" s="2">
        <v>0</v>
      </c>
      <c r="N23" s="2">
        <v>68381.026356361996</v>
      </c>
    </row>
    <row r="24" spans="2:14" ht="12.9" customHeight="1" x14ac:dyDescent="0.2">
      <c r="B24" s="12" t="s">
        <v>44</v>
      </c>
      <c r="C24" s="1" t="s">
        <v>16</v>
      </c>
      <c r="D24" s="2">
        <v>162709.488619121</v>
      </c>
      <c r="E24" s="2">
        <v>0</v>
      </c>
      <c r="F24" s="22">
        <f t="shared" si="0"/>
        <v>162692.24129976699</v>
      </c>
      <c r="G24" s="22">
        <v>0</v>
      </c>
      <c r="H24" s="22">
        <v>0</v>
      </c>
      <c r="I24" s="22">
        <v>0</v>
      </c>
      <c r="J24" s="22">
        <v>32081.301439877003</v>
      </c>
      <c r="K24" s="22">
        <v>130610.93985988999</v>
      </c>
      <c r="L24" s="2">
        <v>17.247319353999998</v>
      </c>
      <c r="M24" s="2">
        <v>0</v>
      </c>
      <c r="N24" s="2">
        <v>2071.5008072300002</v>
      </c>
    </row>
    <row r="25" spans="2:14" ht="12.9" customHeight="1" x14ac:dyDescent="0.2">
      <c r="B25" s="12" t="s">
        <v>45</v>
      </c>
      <c r="C25" s="1" t="s">
        <v>17</v>
      </c>
      <c r="D25" s="2">
        <v>1966.275833698</v>
      </c>
      <c r="E25" s="2">
        <v>916.54289383000003</v>
      </c>
      <c r="F25" s="22">
        <f t="shared" si="0"/>
        <v>1049.731918808</v>
      </c>
      <c r="G25" s="22">
        <v>994.81346092799993</v>
      </c>
      <c r="H25" s="22">
        <v>3.2664896699999999</v>
      </c>
      <c r="I25" s="22">
        <v>5.9048992</v>
      </c>
      <c r="J25" s="22">
        <v>7.4769650499999996</v>
      </c>
      <c r="K25" s="22">
        <v>38.27010396</v>
      </c>
      <c r="L25" s="2">
        <v>0</v>
      </c>
      <c r="M25" s="2">
        <v>1.0210600000000001E-3</v>
      </c>
      <c r="N25" s="2">
        <v>3689.3807408490002</v>
      </c>
    </row>
    <row r="26" spans="2:14" ht="12.9" customHeight="1" x14ac:dyDescent="0.2">
      <c r="B26" s="12" t="s">
        <v>48</v>
      </c>
      <c r="C26" s="1" t="s">
        <v>18</v>
      </c>
      <c r="D26" s="2">
        <v>406306.73360118503</v>
      </c>
      <c r="E26" s="2">
        <v>304272.49270734098</v>
      </c>
      <c r="F26" s="22">
        <f t="shared" si="0"/>
        <v>9389.9996249859996</v>
      </c>
      <c r="G26" s="22">
        <v>4102.4063970320003</v>
      </c>
      <c r="H26" s="22">
        <v>86.712109130000002</v>
      </c>
      <c r="I26" s="22">
        <v>1555.252098247</v>
      </c>
      <c r="J26" s="22">
        <v>3132.9903786629998</v>
      </c>
      <c r="K26" s="22">
        <v>512.638641914</v>
      </c>
      <c r="L26" s="2">
        <v>83575.521162375997</v>
      </c>
      <c r="M26" s="2">
        <v>9068.7201064820001</v>
      </c>
      <c r="N26" s="2">
        <v>40643.124508615001</v>
      </c>
    </row>
    <row r="27" spans="2:14" ht="12.9" customHeight="1" x14ac:dyDescent="0.2">
      <c r="B27" s="16" t="s">
        <v>49</v>
      </c>
      <c r="C27" s="17"/>
      <c r="D27" s="18">
        <v>-181774.976540025</v>
      </c>
      <c r="E27" s="18">
        <v>-403529.67308381601</v>
      </c>
      <c r="F27" s="24">
        <f t="shared" si="0"/>
        <v>4666.5863684239994</v>
      </c>
      <c r="G27" s="24">
        <v>24658.426342126</v>
      </c>
      <c r="H27" s="24">
        <v>-1077.8933295879999</v>
      </c>
      <c r="I27" s="24">
        <v>-10184.431849753</v>
      </c>
      <c r="J27" s="24">
        <v>-8729.5147943619995</v>
      </c>
      <c r="K27" s="24">
        <v>1.0000000000000001E-9</v>
      </c>
      <c r="L27" s="18">
        <v>-190937.56745466701</v>
      </c>
      <c r="M27" s="18">
        <v>408025.67763003398</v>
      </c>
      <c r="N27" s="18">
        <v>181774.976540025</v>
      </c>
    </row>
  </sheetData>
  <mergeCells count="4">
    <mergeCell ref="B6:B7"/>
    <mergeCell ref="C6:C7"/>
    <mergeCell ref="D6:D7"/>
    <mergeCell ref="F6:K6"/>
  </mergeCells>
  <pageMargins left="0.7" right="0.7" top="0.75" bottom="0.75" header="0.3" footer="0.3"/>
  <pageSetup paperSize="9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27"/>
  <sheetViews>
    <sheetView showGridLines="0" workbookViewId="0">
      <selection activeCell="B1" sqref="B1"/>
    </sheetView>
  </sheetViews>
  <sheetFormatPr defaultColWidth="9.28515625" defaultRowHeight="12.9" customHeight="1" x14ac:dyDescent="0.2"/>
  <cols>
    <col min="1" max="1" width="2.85546875" style="5" customWidth="1"/>
    <col min="2" max="2" width="70.140625" style="5" customWidth="1"/>
    <col min="3" max="3" width="9.28515625" style="5"/>
    <col min="4" max="8" width="14.85546875" style="5" customWidth="1"/>
    <col min="9" max="9" width="21.85546875" style="5" customWidth="1"/>
    <col min="10" max="14" width="14.85546875" style="5" customWidth="1"/>
    <col min="15" max="16384" width="9.28515625" style="5"/>
  </cols>
  <sheetData>
    <row r="2" spans="2:14" ht="15.6" x14ac:dyDescent="0.3">
      <c r="B2" s="28" t="s">
        <v>55</v>
      </c>
      <c r="E2" s="6"/>
      <c r="H2" s="28" t="s">
        <v>94</v>
      </c>
    </row>
    <row r="3" spans="2:14" ht="12.9" customHeight="1" x14ac:dyDescent="0.25">
      <c r="B3" s="7" t="s">
        <v>20</v>
      </c>
    </row>
    <row r="4" spans="2:14" ht="12.9" customHeight="1" x14ac:dyDescent="0.25">
      <c r="B4" s="26"/>
    </row>
    <row r="5" spans="2:14" ht="12.9" customHeight="1" x14ac:dyDescent="0.2">
      <c r="B5" s="4"/>
    </row>
    <row r="6" spans="2:14" s="27" customFormat="1" ht="20.399999999999999" x14ac:dyDescent="0.2">
      <c r="B6" s="30" t="s">
        <v>21</v>
      </c>
      <c r="C6" s="32"/>
      <c r="D6" s="34" t="s">
        <v>22</v>
      </c>
      <c r="E6" s="9" t="s">
        <v>23</v>
      </c>
      <c r="F6" s="29" t="s">
        <v>24</v>
      </c>
      <c r="G6" s="29"/>
      <c r="H6" s="29"/>
      <c r="I6" s="29"/>
      <c r="J6" s="29"/>
      <c r="K6" s="29"/>
      <c r="L6" s="9" t="s">
        <v>25</v>
      </c>
      <c r="M6" s="9" t="s">
        <v>26</v>
      </c>
      <c r="N6" s="9" t="s">
        <v>27</v>
      </c>
    </row>
    <row r="7" spans="2:14" s="27" customFormat="1" ht="91.8" x14ac:dyDescent="0.2">
      <c r="B7" s="31"/>
      <c r="C7" s="33"/>
      <c r="D7" s="35"/>
      <c r="E7" s="9" t="s">
        <v>28</v>
      </c>
      <c r="F7" s="19" t="s">
        <v>29</v>
      </c>
      <c r="G7" s="19" t="s">
        <v>30</v>
      </c>
      <c r="H7" s="19" t="s">
        <v>31</v>
      </c>
      <c r="I7" s="19" t="s">
        <v>32</v>
      </c>
      <c r="J7" s="19" t="s">
        <v>33</v>
      </c>
      <c r="K7" s="19" t="s">
        <v>34</v>
      </c>
      <c r="L7" s="9" t="s">
        <v>35</v>
      </c>
      <c r="M7" s="9" t="s">
        <v>36</v>
      </c>
      <c r="N7" s="9" t="s">
        <v>37</v>
      </c>
    </row>
    <row r="8" spans="2:14" ht="12.9" customHeight="1" x14ac:dyDescent="0.2">
      <c r="B8" s="9"/>
      <c r="C8" s="9"/>
      <c r="D8" s="10" t="s">
        <v>0</v>
      </c>
      <c r="E8" s="10" t="s">
        <v>1</v>
      </c>
      <c r="F8" s="20" t="s">
        <v>2</v>
      </c>
      <c r="G8" s="20" t="s">
        <v>3</v>
      </c>
      <c r="H8" s="20" t="s">
        <v>4</v>
      </c>
      <c r="I8" s="20" t="s">
        <v>5</v>
      </c>
      <c r="J8" s="20" t="s">
        <v>6</v>
      </c>
      <c r="K8" s="20" t="s">
        <v>7</v>
      </c>
      <c r="L8" s="10" t="s">
        <v>8</v>
      </c>
      <c r="M8" s="10" t="s">
        <v>9</v>
      </c>
      <c r="N8" s="10" t="s">
        <v>10</v>
      </c>
    </row>
    <row r="9" spans="2:14" ht="12.9" customHeight="1" x14ac:dyDescent="0.2">
      <c r="B9" s="11" t="s">
        <v>38</v>
      </c>
      <c r="C9" s="1"/>
      <c r="D9" s="3">
        <v>2738793.1418194729</v>
      </c>
      <c r="E9" s="3">
        <v>794315.74877445796</v>
      </c>
      <c r="F9" s="21">
        <f>+G9+H9+I9+J9+K9</f>
        <v>950517.13210859103</v>
      </c>
      <c r="G9" s="21">
        <v>723915.568721049</v>
      </c>
      <c r="H9" s="21">
        <v>25609.227013222</v>
      </c>
      <c r="I9" s="21">
        <v>27291.697961876002</v>
      </c>
      <c r="J9" s="21">
        <v>39670.356556881998</v>
      </c>
      <c r="K9" s="21">
        <v>134030.281855562</v>
      </c>
      <c r="L9" s="3">
        <v>413734.73618701397</v>
      </c>
      <c r="M9" s="3">
        <v>580225.52474940999</v>
      </c>
      <c r="N9" s="3">
        <v>554170.74498219497</v>
      </c>
    </row>
    <row r="10" spans="2:14" ht="12.9" customHeight="1" x14ac:dyDescent="0.2">
      <c r="B10" s="12" t="s">
        <v>39</v>
      </c>
      <c r="C10" s="1" t="s">
        <v>11</v>
      </c>
      <c r="D10" s="2">
        <v>8992.0071680000001</v>
      </c>
      <c r="E10" s="2" t="s">
        <v>19</v>
      </c>
      <c r="F10" s="22">
        <f>+G10</f>
        <v>8992.0071680000001</v>
      </c>
      <c r="G10" s="22">
        <v>8992.0071680000001</v>
      </c>
      <c r="H10" s="22" t="s">
        <v>19</v>
      </c>
      <c r="I10" s="22" t="s">
        <v>19</v>
      </c>
      <c r="J10" s="22" t="s">
        <v>19</v>
      </c>
      <c r="K10" s="22" t="s">
        <v>19</v>
      </c>
      <c r="L10" s="2">
        <v>0</v>
      </c>
      <c r="M10" s="2" t="s">
        <v>19</v>
      </c>
      <c r="N10" s="2">
        <v>8970.3024640000003</v>
      </c>
    </row>
    <row r="11" spans="2:14" ht="12.9" customHeight="1" x14ac:dyDescent="0.2">
      <c r="B11" s="12" t="s">
        <v>40</v>
      </c>
      <c r="C11" s="1" t="s">
        <v>12</v>
      </c>
      <c r="D11" s="2">
        <v>690173.28499116504</v>
      </c>
      <c r="E11" s="2">
        <v>100554.205923965</v>
      </c>
      <c r="F11" s="22">
        <f t="shared" ref="F11:F27" si="0">+G11+H11+I11+J11+K11</f>
        <v>251205.461371552</v>
      </c>
      <c r="G11" s="22">
        <v>233821.04585408399</v>
      </c>
      <c r="H11" s="22">
        <v>4882.99244972</v>
      </c>
      <c r="I11" s="22">
        <v>4578.2350901979999</v>
      </c>
      <c r="J11" s="22">
        <v>2651.0305401000001</v>
      </c>
      <c r="K11" s="22">
        <v>5272.1574374499996</v>
      </c>
      <c r="L11" s="2">
        <v>51735.572505709999</v>
      </c>
      <c r="M11" s="2">
        <v>286678.04518993798</v>
      </c>
      <c r="N11" s="2">
        <v>39610.184364549001</v>
      </c>
    </row>
    <row r="12" spans="2:14" ht="12.9" customHeight="1" x14ac:dyDescent="0.2">
      <c r="B12" s="12" t="s">
        <v>41</v>
      </c>
      <c r="C12" s="1" t="s">
        <v>13</v>
      </c>
      <c r="D12" s="2">
        <v>307832.690335305</v>
      </c>
      <c r="E12" s="2">
        <v>1299.1597819169999</v>
      </c>
      <c r="F12" s="22">
        <f t="shared" si="0"/>
        <v>294852.615184239</v>
      </c>
      <c r="G12" s="22">
        <v>173536.71873021801</v>
      </c>
      <c r="H12" s="22">
        <v>14358.225649247001</v>
      </c>
      <c r="I12" s="22">
        <v>715.04407257100002</v>
      </c>
      <c r="J12" s="22">
        <v>20474.065571628998</v>
      </c>
      <c r="K12" s="22">
        <v>85768.561160573998</v>
      </c>
      <c r="L12" s="2">
        <v>9785.5078238530004</v>
      </c>
      <c r="M12" s="2">
        <v>1895.4075452960001</v>
      </c>
      <c r="N12" s="2">
        <v>84537.798312497995</v>
      </c>
    </row>
    <row r="13" spans="2:14" ht="12.9" customHeight="1" x14ac:dyDescent="0.2">
      <c r="B13" s="12" t="s">
        <v>42</v>
      </c>
      <c r="C13" s="1" t="s">
        <v>14</v>
      </c>
      <c r="D13" s="2">
        <v>503156.78499762801</v>
      </c>
      <c r="E13" s="2">
        <v>147718.74954431501</v>
      </c>
      <c r="F13" s="22">
        <f t="shared" si="0"/>
        <v>311626.71963801706</v>
      </c>
      <c r="G13" s="22">
        <v>292930.63667727303</v>
      </c>
      <c r="H13" s="22">
        <v>64.316985860000003</v>
      </c>
      <c r="I13" s="22">
        <v>16684.733227592002</v>
      </c>
      <c r="J13" s="22">
        <v>1947.0327472920001</v>
      </c>
      <c r="K13" s="22">
        <v>0</v>
      </c>
      <c r="L13" s="2">
        <v>41651.909095841002</v>
      </c>
      <c r="M13" s="2">
        <v>2159.4067194549998</v>
      </c>
      <c r="N13" s="2">
        <v>165307.91288218601</v>
      </c>
    </row>
    <row r="14" spans="2:14" ht="12.9" customHeight="1" x14ac:dyDescent="0.2">
      <c r="B14" s="12" t="s">
        <v>43</v>
      </c>
      <c r="C14" s="1" t="s">
        <v>15</v>
      </c>
      <c r="D14" s="2">
        <v>644071.33350650198</v>
      </c>
      <c r="E14" s="2">
        <v>219834.04297440499</v>
      </c>
      <c r="F14" s="22">
        <f t="shared" si="0"/>
        <v>72188.559757216004</v>
      </c>
      <c r="G14" s="22">
        <v>11191.71945724</v>
      </c>
      <c r="H14" s="22">
        <v>6272.4838367140001</v>
      </c>
      <c r="I14" s="22">
        <v>4023.3734508580001</v>
      </c>
      <c r="J14" s="22">
        <v>7956.6674825000009</v>
      </c>
      <c r="K14" s="22">
        <v>42744.315529904001</v>
      </c>
      <c r="L14" s="2">
        <v>234006.16816700701</v>
      </c>
      <c r="M14" s="2">
        <v>118042.562607874</v>
      </c>
      <c r="N14" s="2">
        <v>205328.006730906</v>
      </c>
    </row>
    <row r="15" spans="2:14" ht="12.9" customHeight="1" x14ac:dyDescent="0.2">
      <c r="B15" s="12" t="s">
        <v>44</v>
      </c>
      <c r="C15" s="1" t="s">
        <v>16</v>
      </c>
      <c r="D15" s="2">
        <v>167214.51138820199</v>
      </c>
      <c r="E15" s="2">
        <v>5761.9868430890001</v>
      </c>
      <c r="F15" s="22">
        <f t="shared" si="0"/>
        <v>2569.460502894</v>
      </c>
      <c r="G15" s="22">
        <v>243.91851707200001</v>
      </c>
      <c r="H15" s="22">
        <v>0</v>
      </c>
      <c r="I15" s="22">
        <v>151.05096865499999</v>
      </c>
      <c r="J15" s="22">
        <v>2174.4910171669999</v>
      </c>
      <c r="K15" s="22">
        <v>0</v>
      </c>
      <c r="L15" s="2">
        <v>106.451961361</v>
      </c>
      <c r="M15" s="2">
        <v>158776.612080858</v>
      </c>
      <c r="N15" s="2">
        <v>381.71068828400001</v>
      </c>
    </row>
    <row r="16" spans="2:14" ht="12.9" customHeight="1" x14ac:dyDescent="0.2">
      <c r="B16" s="12" t="s">
        <v>45</v>
      </c>
      <c r="C16" s="1" t="s">
        <v>17</v>
      </c>
      <c r="D16" s="2">
        <v>5186.4596140419999</v>
      </c>
      <c r="E16" s="2">
        <v>1537.83579373</v>
      </c>
      <c r="F16" s="22">
        <f t="shared" si="0"/>
        <v>1180.9524700000002</v>
      </c>
      <c r="G16" s="22">
        <v>1126.94179936</v>
      </c>
      <c r="H16" s="22">
        <v>23.580272350000001</v>
      </c>
      <c r="I16" s="22">
        <v>0.56603766</v>
      </c>
      <c r="J16" s="22">
        <v>21.475458540000002</v>
      </c>
      <c r="K16" s="22">
        <v>8.3889020900000002</v>
      </c>
      <c r="L16" s="2">
        <v>2465.7277420219998</v>
      </c>
      <c r="M16" s="2">
        <v>1.9436082900000002</v>
      </c>
      <c r="N16" s="2">
        <v>899.63110400000005</v>
      </c>
    </row>
    <row r="17" spans="2:14" ht="12.9" customHeight="1" x14ac:dyDescent="0.2">
      <c r="B17" s="13" t="s">
        <v>46</v>
      </c>
      <c r="C17" s="14" t="s">
        <v>18</v>
      </c>
      <c r="D17" s="15">
        <v>412166.06981862901</v>
      </c>
      <c r="E17" s="15">
        <v>317609.76791303698</v>
      </c>
      <c r="F17" s="23">
        <f t="shared" si="0"/>
        <v>7901.3560166730003</v>
      </c>
      <c r="G17" s="23">
        <v>2072.580517802</v>
      </c>
      <c r="H17" s="23">
        <v>7.6278193310000004</v>
      </c>
      <c r="I17" s="23">
        <v>1138.6951143419999</v>
      </c>
      <c r="J17" s="23">
        <v>4445.5937396540003</v>
      </c>
      <c r="K17" s="23">
        <v>236.85882554400001</v>
      </c>
      <c r="L17" s="15">
        <v>73983.39889122</v>
      </c>
      <c r="M17" s="15">
        <v>12671.546997699001</v>
      </c>
      <c r="N17" s="15">
        <v>49135.198435771999</v>
      </c>
    </row>
    <row r="18" spans="2:14" ht="12.9" customHeight="1" x14ac:dyDescent="0.2">
      <c r="B18" s="11" t="s">
        <v>47</v>
      </c>
      <c r="C18" s="1"/>
      <c r="D18" s="3">
        <v>2888856.7611704208</v>
      </c>
      <c r="E18" s="3">
        <v>1188249.855754721</v>
      </c>
      <c r="F18" s="21">
        <f t="shared" si="0"/>
        <v>943886.75025650393</v>
      </c>
      <c r="G18" s="21">
        <v>698033.40328235796</v>
      </c>
      <c r="H18" s="21">
        <v>26861.975267769001</v>
      </c>
      <c r="I18" s="21">
        <v>36702.494891123999</v>
      </c>
      <c r="J18" s="21">
        <v>48258.594959691</v>
      </c>
      <c r="K18" s="21">
        <v>134030.281855562</v>
      </c>
      <c r="L18" s="3">
        <v>598803.19720666704</v>
      </c>
      <c r="M18" s="3">
        <v>157916.95795252899</v>
      </c>
      <c r="N18" s="3">
        <v>404107.12563124701</v>
      </c>
    </row>
    <row r="19" spans="2:14" ht="12.9" customHeight="1" x14ac:dyDescent="0.2">
      <c r="B19" s="12" t="s">
        <v>39</v>
      </c>
      <c r="C19" s="1" t="s">
        <v>11</v>
      </c>
      <c r="D19" s="2">
        <v>8970.3024640000003</v>
      </c>
      <c r="E19" s="2" t="s">
        <v>19</v>
      </c>
      <c r="F19" s="22">
        <f>+G19</f>
        <v>8970.3024640000003</v>
      </c>
      <c r="G19" s="22">
        <v>8970.3024640000003</v>
      </c>
      <c r="H19" s="22" t="s">
        <v>19</v>
      </c>
      <c r="I19" s="22" t="s">
        <v>19</v>
      </c>
      <c r="J19" s="22" t="s">
        <v>19</v>
      </c>
      <c r="K19" s="22" t="s">
        <v>19</v>
      </c>
      <c r="L19" s="2">
        <v>0</v>
      </c>
      <c r="M19" s="2" t="s">
        <v>19</v>
      </c>
      <c r="N19" s="2">
        <v>8992.0071680000001</v>
      </c>
    </row>
    <row r="20" spans="2:14" ht="12.9" customHeight="1" x14ac:dyDescent="0.2">
      <c r="B20" s="12" t="s">
        <v>40</v>
      </c>
      <c r="C20" s="1" t="s">
        <v>12</v>
      </c>
      <c r="D20" s="2">
        <v>597091.724798079</v>
      </c>
      <c r="E20" s="2" t="s">
        <v>19</v>
      </c>
      <c r="F20" s="22">
        <f>+G20</f>
        <v>596730.65283403895</v>
      </c>
      <c r="G20" s="22">
        <v>596730.65283403895</v>
      </c>
      <c r="H20" s="22" t="s">
        <v>19</v>
      </c>
      <c r="I20" s="22">
        <v>0</v>
      </c>
      <c r="J20" s="22" t="s">
        <v>19</v>
      </c>
      <c r="K20" s="22" t="s">
        <v>19</v>
      </c>
      <c r="L20" s="2">
        <v>361.07196404000001</v>
      </c>
      <c r="M20" s="2" t="s">
        <v>19</v>
      </c>
      <c r="N20" s="2">
        <v>132691.74455763499</v>
      </c>
    </row>
    <row r="21" spans="2:14" ht="12.9" customHeight="1" x14ac:dyDescent="0.2">
      <c r="B21" s="12" t="s">
        <v>41</v>
      </c>
      <c r="C21" s="1" t="s">
        <v>13</v>
      </c>
      <c r="D21" s="2">
        <v>273982.52905107901</v>
      </c>
      <c r="E21" s="2">
        <v>14909.46323239</v>
      </c>
      <c r="F21" s="22">
        <f t="shared" si="0"/>
        <v>5138.1312463100003</v>
      </c>
      <c r="G21" s="22">
        <v>4734.8977867100002</v>
      </c>
      <c r="H21" s="22">
        <v>0</v>
      </c>
      <c r="I21" s="22">
        <v>379.41943710999999</v>
      </c>
      <c r="J21" s="22">
        <v>23.814022489999999</v>
      </c>
      <c r="K21" s="22">
        <v>0</v>
      </c>
      <c r="L21" s="2">
        <v>253934.93457237896</v>
      </c>
      <c r="M21" s="2">
        <v>0</v>
      </c>
      <c r="N21" s="2">
        <v>118387.959596724</v>
      </c>
    </row>
    <row r="22" spans="2:14" ht="12.9" customHeight="1" x14ac:dyDescent="0.2">
      <c r="B22" s="12" t="s">
        <v>42</v>
      </c>
      <c r="C22" s="1" t="s">
        <v>14</v>
      </c>
      <c r="D22" s="2">
        <v>641736.704465952</v>
      </c>
      <c r="E22" s="2">
        <v>346402.468860024</v>
      </c>
      <c r="F22" s="22">
        <f t="shared" si="0"/>
        <v>22505.887109637999</v>
      </c>
      <c r="G22" s="22">
        <v>0</v>
      </c>
      <c r="H22" s="22">
        <v>403.17891510999999</v>
      </c>
      <c r="I22" s="22">
        <v>21833.026031718</v>
      </c>
      <c r="J22" s="22">
        <v>200.07085524999999</v>
      </c>
      <c r="K22" s="22">
        <v>69.61130756</v>
      </c>
      <c r="L22" s="2">
        <v>123896.02268260001</v>
      </c>
      <c r="M22" s="2">
        <v>148932.32581369</v>
      </c>
      <c r="N22" s="2">
        <v>26727.993413862001</v>
      </c>
    </row>
    <row r="23" spans="2:14" ht="12.9" customHeight="1" x14ac:dyDescent="0.2">
      <c r="B23" s="12" t="s">
        <v>43</v>
      </c>
      <c r="C23" s="1" t="s">
        <v>15</v>
      </c>
      <c r="D23" s="2">
        <v>779777.13541705697</v>
      </c>
      <c r="E23" s="2">
        <v>516881.18727881508</v>
      </c>
      <c r="F23" s="22">
        <f t="shared" si="0"/>
        <v>134482.036624812</v>
      </c>
      <c r="G23" s="22">
        <v>82549.911620625004</v>
      </c>
      <c r="H23" s="22">
        <v>26294.844936129</v>
      </c>
      <c r="I23" s="22">
        <v>12668.201784798001</v>
      </c>
      <c r="J23" s="22">
        <v>12896.24178326</v>
      </c>
      <c r="K23" s="22">
        <v>72.836500000000001</v>
      </c>
      <c r="L23" s="2">
        <v>128413.91151342999</v>
      </c>
      <c r="M23" s="2">
        <v>0</v>
      </c>
      <c r="N23" s="2">
        <v>69622.204820351006</v>
      </c>
    </row>
    <row r="24" spans="2:14" ht="12.9" customHeight="1" x14ac:dyDescent="0.2">
      <c r="B24" s="12" t="s">
        <v>44</v>
      </c>
      <c r="C24" s="1" t="s">
        <v>16</v>
      </c>
      <c r="D24" s="2">
        <v>165594.724180889</v>
      </c>
      <c r="E24" s="2">
        <v>0</v>
      </c>
      <c r="F24" s="22">
        <f t="shared" si="0"/>
        <v>165570.023573157</v>
      </c>
      <c r="G24" s="22">
        <v>0</v>
      </c>
      <c r="H24" s="22">
        <v>0</v>
      </c>
      <c r="I24" s="22">
        <v>0</v>
      </c>
      <c r="J24" s="22">
        <v>32006.743192424998</v>
      </c>
      <c r="K24" s="22">
        <v>133563.280380732</v>
      </c>
      <c r="L24" s="2">
        <v>24.700607732000002</v>
      </c>
      <c r="M24" s="2">
        <v>0</v>
      </c>
      <c r="N24" s="2">
        <v>2001.4978955969998</v>
      </c>
    </row>
    <row r="25" spans="2:14" ht="12.9" customHeight="1" x14ac:dyDescent="0.2">
      <c r="B25" s="12" t="s">
        <v>45</v>
      </c>
      <c r="C25" s="1" t="s">
        <v>17</v>
      </c>
      <c r="D25" s="2">
        <v>1913.445595956</v>
      </c>
      <c r="E25" s="2">
        <v>791.50635196999997</v>
      </c>
      <c r="F25" s="22">
        <f t="shared" si="0"/>
        <v>1121.882128836</v>
      </c>
      <c r="G25" s="22">
        <v>997.042827526</v>
      </c>
      <c r="H25" s="22">
        <v>8.5149913099999992</v>
      </c>
      <c r="I25" s="22">
        <v>1.34628035</v>
      </c>
      <c r="J25" s="22">
        <v>2.1932567500000002</v>
      </c>
      <c r="K25" s="22">
        <v>112.78477289999999</v>
      </c>
      <c r="L25" s="2">
        <v>0</v>
      </c>
      <c r="M25" s="2">
        <v>5.7115150000000003E-2</v>
      </c>
      <c r="N25" s="2">
        <v>4172.6451220859999</v>
      </c>
    </row>
    <row r="26" spans="2:14" ht="12.9" customHeight="1" x14ac:dyDescent="0.2">
      <c r="B26" s="12" t="s">
        <v>48</v>
      </c>
      <c r="C26" s="1" t="s">
        <v>18</v>
      </c>
      <c r="D26" s="2">
        <v>419790.19519740902</v>
      </c>
      <c r="E26" s="2">
        <v>309265.23003152199</v>
      </c>
      <c r="F26" s="22">
        <f t="shared" si="0"/>
        <v>9367.834275711999</v>
      </c>
      <c r="G26" s="22">
        <v>4050.5957494579998</v>
      </c>
      <c r="H26" s="22">
        <v>155.43642521999999</v>
      </c>
      <c r="I26" s="22">
        <v>1820.5013571479999</v>
      </c>
      <c r="J26" s="22">
        <v>3129.531849516</v>
      </c>
      <c r="K26" s="22">
        <v>211.76889437</v>
      </c>
      <c r="L26" s="2">
        <v>92172.555866486</v>
      </c>
      <c r="M26" s="2">
        <v>8984.5750236889999</v>
      </c>
      <c r="N26" s="2">
        <v>41511.073056991998</v>
      </c>
    </row>
    <row r="27" spans="2:14" ht="12.9" customHeight="1" x14ac:dyDescent="0.2">
      <c r="B27" s="16" t="s">
        <v>49</v>
      </c>
      <c r="C27" s="17"/>
      <c r="D27" s="18">
        <v>-150063.61935094799</v>
      </c>
      <c r="E27" s="18">
        <v>-393934.10698026302</v>
      </c>
      <c r="F27" s="24">
        <f t="shared" si="0"/>
        <v>6630.3818520870009</v>
      </c>
      <c r="G27" s="24">
        <v>25882.165438691001</v>
      </c>
      <c r="H27" s="24">
        <v>-1252.748254547</v>
      </c>
      <c r="I27" s="24">
        <v>-9410.7969292479993</v>
      </c>
      <c r="J27" s="24">
        <v>-8588.238402809</v>
      </c>
      <c r="K27" s="24">
        <v>0</v>
      </c>
      <c r="L27" s="18">
        <v>-185068.46101965301</v>
      </c>
      <c r="M27" s="18">
        <v>422308.56679688097</v>
      </c>
      <c r="N27" s="18">
        <v>150063.61935094799</v>
      </c>
    </row>
  </sheetData>
  <mergeCells count="4">
    <mergeCell ref="B6:B7"/>
    <mergeCell ref="C6:C7"/>
    <mergeCell ref="D6:D7"/>
    <mergeCell ref="F6:K6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27"/>
  <sheetViews>
    <sheetView showGridLines="0" workbookViewId="0">
      <selection activeCell="B1" sqref="B1"/>
    </sheetView>
  </sheetViews>
  <sheetFormatPr defaultColWidth="9.28515625" defaultRowHeight="12.9" customHeight="1" x14ac:dyDescent="0.2"/>
  <cols>
    <col min="1" max="1" width="2.85546875" style="5" customWidth="1"/>
    <col min="2" max="2" width="70.140625" style="5" customWidth="1"/>
    <col min="3" max="3" width="9.28515625" style="5"/>
    <col min="4" max="8" width="14.85546875" style="5" customWidth="1"/>
    <col min="9" max="9" width="21.85546875" style="5" customWidth="1"/>
    <col min="10" max="14" width="14.85546875" style="5" customWidth="1"/>
    <col min="15" max="16384" width="9.28515625" style="5"/>
  </cols>
  <sheetData>
    <row r="2" spans="2:14" ht="15.6" x14ac:dyDescent="0.3">
      <c r="B2" s="28" t="s">
        <v>90</v>
      </c>
      <c r="E2" s="6"/>
      <c r="H2" s="28" t="s">
        <v>94</v>
      </c>
    </row>
    <row r="3" spans="2:14" ht="12.9" customHeight="1" x14ac:dyDescent="0.25">
      <c r="B3" s="7" t="s">
        <v>20</v>
      </c>
    </row>
    <row r="4" spans="2:14" ht="12.9" customHeight="1" x14ac:dyDescent="0.25">
      <c r="B4" s="26"/>
    </row>
    <row r="5" spans="2:14" ht="12.9" customHeight="1" x14ac:dyDescent="0.2">
      <c r="B5" s="4"/>
    </row>
    <row r="6" spans="2:14" s="27" customFormat="1" ht="20.399999999999999" x14ac:dyDescent="0.2">
      <c r="B6" s="30" t="s">
        <v>21</v>
      </c>
      <c r="C6" s="32"/>
      <c r="D6" s="34" t="s">
        <v>22</v>
      </c>
      <c r="E6" s="9" t="s">
        <v>23</v>
      </c>
      <c r="F6" s="29" t="s">
        <v>24</v>
      </c>
      <c r="G6" s="29"/>
      <c r="H6" s="29"/>
      <c r="I6" s="29"/>
      <c r="J6" s="29"/>
      <c r="K6" s="29"/>
      <c r="L6" s="9" t="s">
        <v>25</v>
      </c>
      <c r="M6" s="9" t="s">
        <v>26</v>
      </c>
      <c r="N6" s="9" t="s">
        <v>27</v>
      </c>
    </row>
    <row r="7" spans="2:14" s="27" customFormat="1" ht="91.8" x14ac:dyDescent="0.2">
      <c r="B7" s="31"/>
      <c r="C7" s="33"/>
      <c r="D7" s="35"/>
      <c r="E7" s="9" t="s">
        <v>28</v>
      </c>
      <c r="F7" s="19" t="s">
        <v>29</v>
      </c>
      <c r="G7" s="19" t="s">
        <v>30</v>
      </c>
      <c r="H7" s="19" t="s">
        <v>31</v>
      </c>
      <c r="I7" s="19" t="s">
        <v>32</v>
      </c>
      <c r="J7" s="19" t="s">
        <v>33</v>
      </c>
      <c r="K7" s="19" t="s">
        <v>34</v>
      </c>
      <c r="L7" s="9" t="s">
        <v>35</v>
      </c>
      <c r="M7" s="9" t="s">
        <v>36</v>
      </c>
      <c r="N7" s="9" t="s">
        <v>37</v>
      </c>
    </row>
    <row r="8" spans="2:14" ht="12.9" customHeight="1" x14ac:dyDescent="0.2">
      <c r="B8" s="8"/>
      <c r="C8" s="8"/>
      <c r="D8" s="10" t="s">
        <v>0</v>
      </c>
      <c r="E8" s="10" t="s">
        <v>1</v>
      </c>
      <c r="F8" s="20" t="s">
        <v>2</v>
      </c>
      <c r="G8" s="20" t="s">
        <v>3</v>
      </c>
      <c r="H8" s="20" t="s">
        <v>4</v>
      </c>
      <c r="I8" s="20" t="s">
        <v>5</v>
      </c>
      <c r="J8" s="20" t="s">
        <v>6</v>
      </c>
      <c r="K8" s="20" t="s">
        <v>7</v>
      </c>
      <c r="L8" s="10" t="s">
        <v>8</v>
      </c>
      <c r="M8" s="10" t="s">
        <v>9</v>
      </c>
      <c r="N8" s="10" t="s">
        <v>10</v>
      </c>
    </row>
    <row r="9" spans="2:14" ht="12.9" customHeight="1" x14ac:dyDescent="0.2">
      <c r="B9" s="11" t="s">
        <v>38</v>
      </c>
      <c r="C9" s="1"/>
      <c r="D9" s="3">
        <v>1801014.7727461311</v>
      </c>
      <c r="E9" s="3">
        <v>507653.45413377607</v>
      </c>
      <c r="F9" s="21">
        <f>+G9+H9+I9+J9+K9</f>
        <v>640578.80670648301</v>
      </c>
      <c r="G9" s="21">
        <v>520608.16868263803</v>
      </c>
      <c r="H9" s="21">
        <v>5299.7251073260004</v>
      </c>
      <c r="I9" s="21">
        <v>37316.300781140999</v>
      </c>
      <c r="J9" s="21">
        <v>27597.689652618999</v>
      </c>
      <c r="K9" s="21">
        <v>49756.922482759001</v>
      </c>
      <c r="L9" s="3">
        <v>300436.49491511099</v>
      </c>
      <c r="M9" s="3">
        <v>352346.01699076098</v>
      </c>
      <c r="N9" s="3">
        <v>500063.641651718</v>
      </c>
    </row>
    <row r="10" spans="2:14" ht="12.9" customHeight="1" x14ac:dyDescent="0.2">
      <c r="B10" s="12" t="s">
        <v>39</v>
      </c>
      <c r="C10" s="1" t="s">
        <v>11</v>
      </c>
      <c r="D10" s="2">
        <v>2662.2528000000002</v>
      </c>
      <c r="E10" s="2" t="s">
        <v>19</v>
      </c>
      <c r="F10" s="22">
        <f>+G10</f>
        <v>2662.2528000000002</v>
      </c>
      <c r="G10" s="22">
        <v>2662.2528000000002</v>
      </c>
      <c r="H10" s="22" t="s">
        <v>19</v>
      </c>
      <c r="I10" s="22" t="s">
        <v>19</v>
      </c>
      <c r="J10" s="22" t="s">
        <v>19</v>
      </c>
      <c r="K10" s="22" t="s">
        <v>19</v>
      </c>
      <c r="L10" s="2">
        <v>0</v>
      </c>
      <c r="M10" s="2" t="s">
        <v>19</v>
      </c>
      <c r="N10" s="2">
        <v>2648.2823680000001</v>
      </c>
    </row>
    <row r="11" spans="2:14" ht="12.9" customHeight="1" x14ac:dyDescent="0.2">
      <c r="B11" s="12" t="s">
        <v>40</v>
      </c>
      <c r="C11" s="1" t="s">
        <v>12</v>
      </c>
      <c r="D11" s="2">
        <v>387182.95386959403</v>
      </c>
      <c r="E11" s="2">
        <v>44249.310140209003</v>
      </c>
      <c r="F11" s="22">
        <f t="shared" ref="F11:F27" si="0">+G11+H11+I11+J11+K11</f>
        <v>112232.986854975</v>
      </c>
      <c r="G11" s="22">
        <v>101484.471922736</v>
      </c>
      <c r="H11" s="22">
        <v>427.01568213000002</v>
      </c>
      <c r="I11" s="22">
        <v>5161.6106187739997</v>
      </c>
      <c r="J11" s="22">
        <v>3448.8748949750002</v>
      </c>
      <c r="K11" s="22">
        <v>1711.0137363599999</v>
      </c>
      <c r="L11" s="2">
        <v>27910.821780279999</v>
      </c>
      <c r="M11" s="2">
        <v>202789.83509412999</v>
      </c>
      <c r="N11" s="2">
        <v>74074.043680567003</v>
      </c>
    </row>
    <row r="12" spans="2:14" ht="12.9" customHeight="1" x14ac:dyDescent="0.2">
      <c r="B12" s="12" t="s">
        <v>41</v>
      </c>
      <c r="C12" s="1" t="s">
        <v>13</v>
      </c>
      <c r="D12" s="2">
        <v>166645.56790021001</v>
      </c>
      <c r="E12" s="2">
        <v>784.73535298100001</v>
      </c>
      <c r="F12" s="22">
        <f t="shared" si="0"/>
        <v>160476.90010697499</v>
      </c>
      <c r="G12" s="22">
        <v>112392.66409654899</v>
      </c>
      <c r="H12" s="22">
        <v>555.044404203</v>
      </c>
      <c r="I12" s="22">
        <v>308.383553882</v>
      </c>
      <c r="J12" s="22">
        <v>13608.133071349001</v>
      </c>
      <c r="K12" s="22">
        <v>33612.674980992</v>
      </c>
      <c r="L12" s="2">
        <v>4203.0466787570003</v>
      </c>
      <c r="M12" s="2">
        <v>1180.885761497</v>
      </c>
      <c r="N12" s="2">
        <v>65443.211088473006</v>
      </c>
    </row>
    <row r="13" spans="2:14" ht="12.9" customHeight="1" x14ac:dyDescent="0.2">
      <c r="B13" s="12" t="s">
        <v>42</v>
      </c>
      <c r="C13" s="1" t="s">
        <v>14</v>
      </c>
      <c r="D13" s="2">
        <v>408105.79759019602</v>
      </c>
      <c r="E13" s="2">
        <v>82886.514310457002</v>
      </c>
      <c r="F13" s="22">
        <f t="shared" si="0"/>
        <v>313701.18707819196</v>
      </c>
      <c r="G13" s="22">
        <v>290721.00790148298</v>
      </c>
      <c r="H13" s="22">
        <v>29.740266909999999</v>
      </c>
      <c r="I13" s="22">
        <v>20717.867292454001</v>
      </c>
      <c r="J13" s="22">
        <v>2232.571617345</v>
      </c>
      <c r="K13" s="22">
        <v>0</v>
      </c>
      <c r="L13" s="2">
        <v>11511.333796921999</v>
      </c>
      <c r="M13" s="2">
        <v>6.7624046250000003</v>
      </c>
      <c r="N13" s="2">
        <v>194844.42901375299</v>
      </c>
    </row>
    <row r="14" spans="2:14" ht="12.9" customHeight="1" x14ac:dyDescent="0.2">
      <c r="B14" s="12" t="s">
        <v>43</v>
      </c>
      <c r="C14" s="1" t="s">
        <v>15</v>
      </c>
      <c r="D14" s="2">
        <v>443137.959958444</v>
      </c>
      <c r="E14" s="2">
        <v>117721.08092966401</v>
      </c>
      <c r="F14" s="22">
        <f t="shared" si="0"/>
        <v>37342.512280127994</v>
      </c>
      <c r="G14" s="22">
        <v>5990.784483374</v>
      </c>
      <c r="H14" s="22">
        <v>4217.6870642049998</v>
      </c>
      <c r="I14" s="22">
        <v>8994.3883779219996</v>
      </c>
      <c r="J14" s="22">
        <v>3952.7040897400002</v>
      </c>
      <c r="K14" s="22">
        <v>14186.948264887</v>
      </c>
      <c r="L14" s="2">
        <v>218276.213533003</v>
      </c>
      <c r="M14" s="2">
        <v>69798.153215648999</v>
      </c>
      <c r="N14" s="2">
        <v>137727.63480195799</v>
      </c>
    </row>
    <row r="15" spans="2:14" ht="12.9" customHeight="1" x14ac:dyDescent="0.2">
      <c r="B15" s="12" t="s">
        <v>44</v>
      </c>
      <c r="C15" s="1" t="s">
        <v>16</v>
      </c>
      <c r="D15" s="2">
        <v>74919.301958138007</v>
      </c>
      <c r="E15" s="2">
        <v>3268.6533444259999</v>
      </c>
      <c r="F15" s="22">
        <f t="shared" si="0"/>
        <v>2650.2236907359998</v>
      </c>
      <c r="G15" s="22">
        <v>210.82692011500001</v>
      </c>
      <c r="H15" s="22">
        <v>0</v>
      </c>
      <c r="I15" s="22">
        <v>374.66234770099999</v>
      </c>
      <c r="J15" s="22">
        <v>2064.7344229199998</v>
      </c>
      <c r="K15" s="22">
        <v>0</v>
      </c>
      <c r="L15" s="2">
        <v>202.460926726</v>
      </c>
      <c r="M15" s="2">
        <v>68797.963996249993</v>
      </c>
      <c r="N15" s="2">
        <v>426.229583719</v>
      </c>
    </row>
    <row r="16" spans="2:14" ht="12.9" customHeight="1" x14ac:dyDescent="0.2">
      <c r="B16" s="12" t="s">
        <v>45</v>
      </c>
      <c r="C16" s="1" t="s">
        <v>17</v>
      </c>
      <c r="D16" s="2">
        <v>1799.666164534</v>
      </c>
      <c r="E16" s="2">
        <v>36.215381979999997</v>
      </c>
      <c r="F16" s="22">
        <f t="shared" si="0"/>
        <v>1101.6345731199999</v>
      </c>
      <c r="G16" s="22">
        <v>1082.432749072</v>
      </c>
      <c r="H16" s="22">
        <v>0.78091764799999996</v>
      </c>
      <c r="I16" s="22">
        <v>3.5058014200000001</v>
      </c>
      <c r="J16" s="22">
        <v>1.42299</v>
      </c>
      <c r="K16" s="22">
        <v>13.49211498</v>
      </c>
      <c r="L16" s="2">
        <v>660.83520115399995</v>
      </c>
      <c r="M16" s="2">
        <v>0.98100827999999995</v>
      </c>
      <c r="N16" s="2">
        <v>2563.7646951269999</v>
      </c>
    </row>
    <row r="17" spans="2:14" ht="12.9" customHeight="1" x14ac:dyDescent="0.2">
      <c r="B17" s="13" t="s">
        <v>46</v>
      </c>
      <c r="C17" s="14" t="s">
        <v>18</v>
      </c>
      <c r="D17" s="15">
        <v>316561.27250501502</v>
      </c>
      <c r="E17" s="15">
        <v>258706.94467405896</v>
      </c>
      <c r="F17" s="23">
        <f t="shared" si="0"/>
        <v>10411.109322357001</v>
      </c>
      <c r="G17" s="23">
        <v>6063.7278093089999</v>
      </c>
      <c r="H17" s="23">
        <v>69.456772229999999</v>
      </c>
      <c r="I17" s="23">
        <v>1755.8827889879999</v>
      </c>
      <c r="J17" s="23">
        <v>2289.2485662899999</v>
      </c>
      <c r="K17" s="23">
        <v>232.79338554</v>
      </c>
      <c r="L17" s="15">
        <v>37671.782998269002</v>
      </c>
      <c r="M17" s="15">
        <v>9771.4355103300004</v>
      </c>
      <c r="N17" s="15">
        <v>22336.046420121002</v>
      </c>
    </row>
    <row r="18" spans="2:14" ht="12.9" customHeight="1" x14ac:dyDescent="0.2">
      <c r="B18" s="11" t="s">
        <v>47</v>
      </c>
      <c r="C18" s="1"/>
      <c r="D18" s="3">
        <v>2106690.089740138</v>
      </c>
      <c r="E18" s="3">
        <v>922687.67859609099</v>
      </c>
      <c r="F18" s="21">
        <f t="shared" si="0"/>
        <v>633796.03401102393</v>
      </c>
      <c r="G18" s="21">
        <v>492578.32489083998</v>
      </c>
      <c r="H18" s="21">
        <v>6000.3851005119996</v>
      </c>
      <c r="I18" s="21">
        <v>51711.659703507998</v>
      </c>
      <c r="J18" s="21">
        <v>33748.741833405998</v>
      </c>
      <c r="K18" s="21">
        <v>49756.922482757996</v>
      </c>
      <c r="L18" s="3">
        <v>408101.68795226701</v>
      </c>
      <c r="M18" s="3">
        <v>142104.68918075599</v>
      </c>
      <c r="N18" s="3">
        <v>194388.324657711</v>
      </c>
    </row>
    <row r="19" spans="2:14" ht="12.9" customHeight="1" x14ac:dyDescent="0.2">
      <c r="B19" s="12" t="s">
        <v>39</v>
      </c>
      <c r="C19" s="1" t="s">
        <v>11</v>
      </c>
      <c r="D19" s="2">
        <v>2648.2823680000001</v>
      </c>
      <c r="E19" s="2" t="s">
        <v>19</v>
      </c>
      <c r="F19" s="22">
        <f>+G19</f>
        <v>2648.2823680000001</v>
      </c>
      <c r="G19" s="22">
        <v>2648.2823680000001</v>
      </c>
      <c r="H19" s="22" t="s">
        <v>19</v>
      </c>
      <c r="I19" s="22" t="s">
        <v>19</v>
      </c>
      <c r="J19" s="22" t="s">
        <v>19</v>
      </c>
      <c r="K19" s="22" t="s">
        <v>19</v>
      </c>
      <c r="L19" s="2">
        <v>0</v>
      </c>
      <c r="M19" s="2" t="s">
        <v>19</v>
      </c>
      <c r="N19" s="2">
        <v>2662.2528000000002</v>
      </c>
    </row>
    <row r="20" spans="2:14" ht="12.9" customHeight="1" x14ac:dyDescent="0.2">
      <c r="B20" s="12" t="s">
        <v>40</v>
      </c>
      <c r="C20" s="1" t="s">
        <v>12</v>
      </c>
      <c r="D20" s="2">
        <v>408826.51236631698</v>
      </c>
      <c r="E20" s="2" t="s">
        <v>19</v>
      </c>
      <c r="F20" s="22">
        <f>+G20</f>
        <v>408621.29070436698</v>
      </c>
      <c r="G20" s="22">
        <v>408621.29070436698</v>
      </c>
      <c r="H20" s="22" t="s">
        <v>19</v>
      </c>
      <c r="I20" s="22">
        <v>0</v>
      </c>
      <c r="J20" s="22" t="s">
        <v>19</v>
      </c>
      <c r="K20" s="22" t="s">
        <v>19</v>
      </c>
      <c r="L20" s="2">
        <v>205.22166195</v>
      </c>
      <c r="M20" s="2" t="s">
        <v>19</v>
      </c>
      <c r="N20" s="2">
        <v>52430.485183844001</v>
      </c>
    </row>
    <row r="21" spans="2:14" ht="12.9" customHeight="1" x14ac:dyDescent="0.2">
      <c r="B21" s="12" t="s">
        <v>41</v>
      </c>
      <c r="C21" s="1" t="s">
        <v>13</v>
      </c>
      <c r="D21" s="2">
        <v>152851.073599536</v>
      </c>
      <c r="E21" s="2">
        <v>19309.490789634001</v>
      </c>
      <c r="F21" s="22">
        <f t="shared" si="0"/>
        <v>1223.4447420020001</v>
      </c>
      <c r="G21" s="22">
        <v>1223.4447420020001</v>
      </c>
      <c r="H21" s="22">
        <v>0</v>
      </c>
      <c r="I21" s="22">
        <v>0</v>
      </c>
      <c r="J21" s="22">
        <v>0</v>
      </c>
      <c r="K21" s="22">
        <v>0</v>
      </c>
      <c r="L21" s="2">
        <v>132318.1380679</v>
      </c>
      <c r="M21" s="2">
        <v>0</v>
      </c>
      <c r="N21" s="2">
        <v>79237.705389146999</v>
      </c>
    </row>
    <row r="22" spans="2:14" ht="12.9" customHeight="1" x14ac:dyDescent="0.2">
      <c r="B22" s="12" t="s">
        <v>42</v>
      </c>
      <c r="C22" s="1" t="s">
        <v>14</v>
      </c>
      <c r="D22" s="2">
        <v>594975.29705566296</v>
      </c>
      <c r="E22" s="2">
        <v>313480.653872622</v>
      </c>
      <c r="F22" s="22">
        <f t="shared" si="0"/>
        <v>38508.483097115</v>
      </c>
      <c r="G22" s="22">
        <v>88.652840449999999</v>
      </c>
      <c r="H22" s="22">
        <v>22.335883200000001</v>
      </c>
      <c r="I22" s="22">
        <v>38120.609744635003</v>
      </c>
      <c r="J22" s="22">
        <v>276.88341494000002</v>
      </c>
      <c r="K22" s="22">
        <v>1.21389E-3</v>
      </c>
      <c r="L22" s="2">
        <v>106993.58429950901</v>
      </c>
      <c r="M22" s="2">
        <v>135992.575786417</v>
      </c>
      <c r="N22" s="2">
        <v>7974.9295482859989</v>
      </c>
    </row>
    <row r="23" spans="2:14" ht="12.9" customHeight="1" x14ac:dyDescent="0.2">
      <c r="B23" s="12" t="s">
        <v>43</v>
      </c>
      <c r="C23" s="1" t="s">
        <v>15</v>
      </c>
      <c r="D23" s="2">
        <v>546589.83083518804</v>
      </c>
      <c r="E23" s="2">
        <v>323572.40563997801</v>
      </c>
      <c r="F23" s="22">
        <f t="shared" si="0"/>
        <v>98794.91258526998</v>
      </c>
      <c r="G23" s="22">
        <v>74925.83061243</v>
      </c>
      <c r="H23" s="22">
        <v>5903.7790757920002</v>
      </c>
      <c r="I23" s="22">
        <v>10671.743204386999</v>
      </c>
      <c r="J23" s="22">
        <v>7279.159692661</v>
      </c>
      <c r="K23" s="22">
        <v>14.4</v>
      </c>
      <c r="L23" s="2">
        <v>124222.51260993998</v>
      </c>
      <c r="M23" s="2">
        <v>0</v>
      </c>
      <c r="N23" s="2">
        <v>34275.763925214</v>
      </c>
    </row>
    <row r="24" spans="2:14" ht="12.9" customHeight="1" x14ac:dyDescent="0.2">
      <c r="B24" s="12" t="s">
        <v>44</v>
      </c>
      <c r="C24" s="1" t="s">
        <v>16</v>
      </c>
      <c r="D24" s="2">
        <v>74255.705054592006</v>
      </c>
      <c r="E24" s="2">
        <v>0</v>
      </c>
      <c r="F24" s="22">
        <f t="shared" si="0"/>
        <v>74255.705054591992</v>
      </c>
      <c r="G24" s="22">
        <v>0</v>
      </c>
      <c r="H24" s="22">
        <v>0</v>
      </c>
      <c r="I24" s="22">
        <v>0</v>
      </c>
      <c r="J24" s="22">
        <v>24544.431075143999</v>
      </c>
      <c r="K24" s="22">
        <v>49711.273979448</v>
      </c>
      <c r="L24" s="2">
        <v>0</v>
      </c>
      <c r="M24" s="2">
        <v>0</v>
      </c>
      <c r="N24" s="2">
        <v>1089.826487265</v>
      </c>
    </row>
    <row r="25" spans="2:14" ht="12.9" customHeight="1" x14ac:dyDescent="0.2">
      <c r="B25" s="12" t="s">
        <v>45</v>
      </c>
      <c r="C25" s="1" t="s">
        <v>17</v>
      </c>
      <c r="D25" s="2">
        <v>3484.8080593499999</v>
      </c>
      <c r="E25" s="2">
        <v>1517.6867854899999</v>
      </c>
      <c r="F25" s="22">
        <f t="shared" si="0"/>
        <v>1841.3943775609998</v>
      </c>
      <c r="G25" s="22">
        <v>1839.6121528409999</v>
      </c>
      <c r="H25" s="22">
        <v>0.76299735000000002</v>
      </c>
      <c r="I25" s="22">
        <v>0.74116965999999995</v>
      </c>
      <c r="J25" s="22">
        <v>5.2499999999999998E-2</v>
      </c>
      <c r="K25" s="22">
        <v>0.22555770999999999</v>
      </c>
      <c r="L25" s="2">
        <v>125.618418909</v>
      </c>
      <c r="M25" s="2">
        <v>0.10847739000000001</v>
      </c>
      <c r="N25" s="2">
        <v>878.62280031099999</v>
      </c>
    </row>
    <row r="26" spans="2:14" ht="12.9" customHeight="1" x14ac:dyDescent="0.2">
      <c r="B26" s="12" t="s">
        <v>48</v>
      </c>
      <c r="C26" s="1" t="s">
        <v>18</v>
      </c>
      <c r="D26" s="2">
        <v>323058.58040149201</v>
      </c>
      <c r="E26" s="2">
        <v>264807.44150836702</v>
      </c>
      <c r="F26" s="22">
        <f t="shared" si="0"/>
        <v>7902.5210821169994</v>
      </c>
      <c r="G26" s="22">
        <v>3231.21147075</v>
      </c>
      <c r="H26" s="22">
        <v>73.507144170000004</v>
      </c>
      <c r="I26" s="22">
        <v>2918.5655848259998</v>
      </c>
      <c r="J26" s="22">
        <v>1648.2151506610001</v>
      </c>
      <c r="K26" s="22">
        <v>31.021731710000001</v>
      </c>
      <c r="L26" s="2">
        <v>44236.612894058999</v>
      </c>
      <c r="M26" s="2">
        <v>6112.0049169490003</v>
      </c>
      <c r="N26" s="2">
        <v>15838.738523643999</v>
      </c>
    </row>
    <row r="27" spans="2:14" ht="12.9" customHeight="1" x14ac:dyDescent="0.2">
      <c r="B27" s="16" t="s">
        <v>49</v>
      </c>
      <c r="C27" s="17"/>
      <c r="D27" s="18">
        <v>-305675.31699400698</v>
      </c>
      <c r="E27" s="18">
        <v>-415034.22446231497</v>
      </c>
      <c r="F27" s="24">
        <f t="shared" si="0"/>
        <v>6782.7726954590007</v>
      </c>
      <c r="G27" s="24">
        <v>28029.843791798001</v>
      </c>
      <c r="H27" s="24">
        <v>-700.65999318599995</v>
      </c>
      <c r="I27" s="24">
        <v>-14395.358922367001</v>
      </c>
      <c r="J27" s="24">
        <v>-6151.052180787</v>
      </c>
      <c r="K27" s="24">
        <v>1.0000000000000001E-9</v>
      </c>
      <c r="L27" s="18">
        <v>-107665.193037156</v>
      </c>
      <c r="M27" s="18">
        <v>210241.32781000499</v>
      </c>
      <c r="N27" s="18">
        <v>305675.31699400698</v>
      </c>
    </row>
  </sheetData>
  <mergeCells count="4">
    <mergeCell ref="F6:K6"/>
    <mergeCell ref="B6:B7"/>
    <mergeCell ref="C6:C7"/>
    <mergeCell ref="D6:D7"/>
  </mergeCells>
  <pageMargins left="0.7" right="0.7" top="0.75" bottom="0.75" header="0.3" footer="0.3"/>
  <pageSetup paperSize="9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27"/>
  <sheetViews>
    <sheetView showGridLines="0" workbookViewId="0">
      <selection activeCell="B1" sqref="B1"/>
    </sheetView>
  </sheetViews>
  <sheetFormatPr defaultColWidth="9.28515625" defaultRowHeight="12.9" customHeight="1" x14ac:dyDescent="0.2"/>
  <cols>
    <col min="1" max="1" width="2.85546875" style="5" customWidth="1"/>
    <col min="2" max="2" width="70.140625" style="5" customWidth="1"/>
    <col min="3" max="3" width="9.28515625" style="5"/>
    <col min="4" max="8" width="14.85546875" style="5" customWidth="1"/>
    <col min="9" max="9" width="21.85546875" style="5" customWidth="1"/>
    <col min="10" max="14" width="14.85546875" style="5" customWidth="1"/>
    <col min="15" max="16384" width="9.28515625" style="5"/>
  </cols>
  <sheetData>
    <row r="2" spans="2:14" ht="15.6" x14ac:dyDescent="0.3">
      <c r="B2" s="28" t="s">
        <v>54</v>
      </c>
      <c r="E2" s="6"/>
      <c r="H2" s="28" t="s">
        <v>94</v>
      </c>
    </row>
    <row r="3" spans="2:14" ht="12.9" customHeight="1" x14ac:dyDescent="0.25">
      <c r="B3" s="7" t="s">
        <v>20</v>
      </c>
    </row>
    <row r="4" spans="2:14" ht="12.9" customHeight="1" x14ac:dyDescent="0.25">
      <c r="B4" s="26"/>
    </row>
    <row r="5" spans="2:14" ht="12.9" customHeight="1" x14ac:dyDescent="0.2">
      <c r="B5" s="4"/>
    </row>
    <row r="6" spans="2:14" s="27" customFormat="1" ht="20.399999999999999" x14ac:dyDescent="0.2">
      <c r="B6" s="30" t="s">
        <v>21</v>
      </c>
      <c r="C6" s="32"/>
      <c r="D6" s="34" t="s">
        <v>22</v>
      </c>
      <c r="E6" s="9" t="s">
        <v>23</v>
      </c>
      <c r="F6" s="29" t="s">
        <v>24</v>
      </c>
      <c r="G6" s="29"/>
      <c r="H6" s="29"/>
      <c r="I6" s="29"/>
      <c r="J6" s="29"/>
      <c r="K6" s="29"/>
      <c r="L6" s="9" t="s">
        <v>25</v>
      </c>
      <c r="M6" s="9" t="s">
        <v>26</v>
      </c>
      <c r="N6" s="9" t="s">
        <v>27</v>
      </c>
    </row>
    <row r="7" spans="2:14" s="27" customFormat="1" ht="91.8" x14ac:dyDescent="0.2">
      <c r="B7" s="31"/>
      <c r="C7" s="33"/>
      <c r="D7" s="35"/>
      <c r="E7" s="9" t="s">
        <v>28</v>
      </c>
      <c r="F7" s="19" t="s">
        <v>29</v>
      </c>
      <c r="G7" s="19" t="s">
        <v>30</v>
      </c>
      <c r="H7" s="19" t="s">
        <v>31</v>
      </c>
      <c r="I7" s="19" t="s">
        <v>32</v>
      </c>
      <c r="J7" s="19" t="s">
        <v>33</v>
      </c>
      <c r="K7" s="19" t="s">
        <v>34</v>
      </c>
      <c r="L7" s="9" t="s">
        <v>35</v>
      </c>
      <c r="M7" s="9" t="s">
        <v>36</v>
      </c>
      <c r="N7" s="9" t="s">
        <v>37</v>
      </c>
    </row>
    <row r="8" spans="2:14" ht="12.9" customHeight="1" x14ac:dyDescent="0.2">
      <c r="B8" s="9"/>
      <c r="C8" s="9"/>
      <c r="D8" s="10" t="s">
        <v>0</v>
      </c>
      <c r="E8" s="10" t="s">
        <v>1</v>
      </c>
      <c r="F8" s="20" t="s">
        <v>2</v>
      </c>
      <c r="G8" s="20" t="s">
        <v>3</v>
      </c>
      <c r="H8" s="20" t="s">
        <v>4</v>
      </c>
      <c r="I8" s="20" t="s">
        <v>5</v>
      </c>
      <c r="J8" s="20" t="s">
        <v>6</v>
      </c>
      <c r="K8" s="20" t="s">
        <v>7</v>
      </c>
      <c r="L8" s="10" t="s">
        <v>8</v>
      </c>
      <c r="M8" s="10" t="s">
        <v>9</v>
      </c>
      <c r="N8" s="10" t="s">
        <v>10</v>
      </c>
    </row>
    <row r="9" spans="2:14" ht="12.9" customHeight="1" x14ac:dyDescent="0.2">
      <c r="B9" s="11" t="s">
        <v>38</v>
      </c>
      <c r="C9" s="1"/>
      <c r="D9" s="3">
        <v>2789641.1327207731</v>
      </c>
      <c r="E9" s="3">
        <v>808292.99041623401</v>
      </c>
      <c r="F9" s="21">
        <f>+G9+H9+I9+J9+K9</f>
        <v>970830.5217744509</v>
      </c>
      <c r="G9" s="21">
        <v>739726.63097748102</v>
      </c>
      <c r="H9" s="21">
        <v>26165.058019651002</v>
      </c>
      <c r="I9" s="21">
        <v>26659.272423685001</v>
      </c>
      <c r="J9" s="21">
        <v>39331.041980000002</v>
      </c>
      <c r="K9" s="21">
        <v>138948.518373634</v>
      </c>
      <c r="L9" s="3">
        <v>415624.51382832002</v>
      </c>
      <c r="M9" s="3">
        <v>594893.106701768</v>
      </c>
      <c r="N9" s="3">
        <v>560997.710743231</v>
      </c>
    </row>
    <row r="10" spans="2:14" ht="12.9" customHeight="1" x14ac:dyDescent="0.2">
      <c r="B10" s="12" t="s">
        <v>39</v>
      </c>
      <c r="C10" s="1" t="s">
        <v>11</v>
      </c>
      <c r="D10" s="2">
        <v>9250.1893120000004</v>
      </c>
      <c r="E10" s="2" t="s">
        <v>19</v>
      </c>
      <c r="F10" s="22">
        <f>+G10</f>
        <v>9250.1893120000004</v>
      </c>
      <c r="G10" s="22">
        <v>9250.1893120000004</v>
      </c>
      <c r="H10" s="22" t="s">
        <v>19</v>
      </c>
      <c r="I10" s="22" t="s">
        <v>19</v>
      </c>
      <c r="J10" s="22" t="s">
        <v>19</v>
      </c>
      <c r="K10" s="22" t="s">
        <v>19</v>
      </c>
      <c r="L10" s="2">
        <v>0</v>
      </c>
      <c r="M10" s="2" t="s">
        <v>19</v>
      </c>
      <c r="N10" s="2">
        <v>9227.9121919999998</v>
      </c>
    </row>
    <row r="11" spans="2:14" ht="12.9" customHeight="1" x14ac:dyDescent="0.2">
      <c r="B11" s="12" t="s">
        <v>40</v>
      </c>
      <c r="C11" s="1" t="s">
        <v>12</v>
      </c>
      <c r="D11" s="2">
        <v>697500.092640855</v>
      </c>
      <c r="E11" s="2">
        <v>101591.29466516701</v>
      </c>
      <c r="F11" s="22">
        <f t="shared" ref="F11:F27" si="0">+G11+H11+I11+J11+K11</f>
        <v>262517.93306210497</v>
      </c>
      <c r="G11" s="22">
        <v>245732.15687323199</v>
      </c>
      <c r="H11" s="22">
        <v>4842.3655258299996</v>
      </c>
      <c r="I11" s="22">
        <v>4318.644929823</v>
      </c>
      <c r="J11" s="22">
        <v>2256.88618593</v>
      </c>
      <c r="K11" s="22">
        <v>5367.8795472900001</v>
      </c>
      <c r="L11" s="2">
        <v>42318.209583329997</v>
      </c>
      <c r="M11" s="2">
        <v>291072.65533025301</v>
      </c>
      <c r="N11" s="2">
        <v>42672.808643142998</v>
      </c>
    </row>
    <row r="12" spans="2:14" ht="12.9" customHeight="1" x14ac:dyDescent="0.2">
      <c r="B12" s="12" t="s">
        <v>41</v>
      </c>
      <c r="C12" s="1" t="s">
        <v>13</v>
      </c>
      <c r="D12" s="2">
        <v>312533.11125387001</v>
      </c>
      <c r="E12" s="2">
        <v>1359.323219831</v>
      </c>
      <c r="F12" s="22">
        <f t="shared" si="0"/>
        <v>299275.857164138</v>
      </c>
      <c r="G12" s="22">
        <v>177088.27941291899</v>
      </c>
      <c r="H12" s="22">
        <v>14356.421597946999</v>
      </c>
      <c r="I12" s="22">
        <v>638.91629122200004</v>
      </c>
      <c r="J12" s="22">
        <v>20727.311526650999</v>
      </c>
      <c r="K12" s="22">
        <v>86464.928335399003</v>
      </c>
      <c r="L12" s="2">
        <v>10007.925573924</v>
      </c>
      <c r="M12" s="2">
        <v>1890.0052959770001</v>
      </c>
      <c r="N12" s="2">
        <v>86766.940333481994</v>
      </c>
    </row>
    <row r="13" spans="2:14" ht="12.9" customHeight="1" x14ac:dyDescent="0.2">
      <c r="B13" s="12" t="s">
        <v>42</v>
      </c>
      <c r="C13" s="1" t="s">
        <v>14</v>
      </c>
      <c r="D13" s="2">
        <v>507926.90958213207</v>
      </c>
      <c r="E13" s="2">
        <v>147116.156264194</v>
      </c>
      <c r="F13" s="22">
        <f t="shared" si="0"/>
        <v>312122.91824494902</v>
      </c>
      <c r="G13" s="22">
        <v>293708.59777158999</v>
      </c>
      <c r="H13" s="22">
        <v>36.246817270000001</v>
      </c>
      <c r="I13" s="22">
        <v>16463.055847296</v>
      </c>
      <c r="J13" s="22">
        <v>1915.0178087930001</v>
      </c>
      <c r="K13" s="22">
        <v>0</v>
      </c>
      <c r="L13" s="2">
        <v>44412.603501368998</v>
      </c>
      <c r="M13" s="2">
        <v>4275.2315716200001</v>
      </c>
      <c r="N13" s="2">
        <v>162820.754879566</v>
      </c>
    </row>
    <row r="14" spans="2:14" ht="12.9" customHeight="1" x14ac:dyDescent="0.2">
      <c r="B14" s="12" t="s">
        <v>43</v>
      </c>
      <c r="C14" s="1" t="s">
        <v>15</v>
      </c>
      <c r="D14" s="2">
        <v>661475.94544246397</v>
      </c>
      <c r="E14" s="2">
        <v>226848.246307508</v>
      </c>
      <c r="F14" s="22">
        <f t="shared" si="0"/>
        <v>76240.722429118003</v>
      </c>
      <c r="G14" s="22">
        <v>10473.594841370001</v>
      </c>
      <c r="H14" s="22">
        <v>6860.8231705489998</v>
      </c>
      <c r="I14" s="22">
        <v>4013.6258519549997</v>
      </c>
      <c r="J14" s="22">
        <v>8235.5087428999996</v>
      </c>
      <c r="K14" s="22">
        <v>46657.169822344003</v>
      </c>
      <c r="L14" s="2">
        <v>237233.86880396801</v>
      </c>
      <c r="M14" s="2">
        <v>121153.10790187</v>
      </c>
      <c r="N14" s="2">
        <v>206491.57536744801</v>
      </c>
    </row>
    <row r="15" spans="2:14" ht="12.9" customHeight="1" x14ac:dyDescent="0.2">
      <c r="B15" s="12" t="s">
        <v>44</v>
      </c>
      <c r="C15" s="1" t="s">
        <v>16</v>
      </c>
      <c r="D15" s="2">
        <v>171645.76790400199</v>
      </c>
      <c r="E15" s="2">
        <v>5516.2497865380001</v>
      </c>
      <c r="F15" s="22">
        <f t="shared" si="0"/>
        <v>2425.3779702580005</v>
      </c>
      <c r="G15" s="22">
        <v>251.37778097</v>
      </c>
      <c r="H15" s="22">
        <v>0</v>
      </c>
      <c r="I15" s="22">
        <v>143.965793762</v>
      </c>
      <c r="J15" s="22">
        <v>2030.0343955260003</v>
      </c>
      <c r="K15" s="22">
        <v>0</v>
      </c>
      <c r="L15" s="2">
        <v>102.606818844</v>
      </c>
      <c r="M15" s="2">
        <v>163601.53332836201</v>
      </c>
      <c r="N15" s="2">
        <v>366.501284177</v>
      </c>
    </row>
    <row r="16" spans="2:14" ht="12.9" customHeight="1" x14ac:dyDescent="0.2">
      <c r="B16" s="12" t="s">
        <v>45</v>
      </c>
      <c r="C16" s="1" t="s">
        <v>17</v>
      </c>
      <c r="D16" s="2">
        <v>6334.3170961659998</v>
      </c>
      <c r="E16" s="2">
        <v>1802.4392360899999</v>
      </c>
      <c r="F16" s="22">
        <f t="shared" si="0"/>
        <v>1438.6466492900001</v>
      </c>
      <c r="G16" s="22">
        <v>1393.11431367</v>
      </c>
      <c r="H16" s="22">
        <v>18.4321816</v>
      </c>
      <c r="I16" s="22">
        <v>0.58202173999999995</v>
      </c>
      <c r="J16" s="22">
        <v>20.508450150000002</v>
      </c>
      <c r="K16" s="22">
        <v>6.0096821299999998</v>
      </c>
      <c r="L16" s="2">
        <v>3091.4312107860001</v>
      </c>
      <c r="M16" s="2">
        <v>1.8</v>
      </c>
      <c r="N16" s="2">
        <v>729.82110837499999</v>
      </c>
    </row>
    <row r="17" spans="2:14" ht="12.9" customHeight="1" x14ac:dyDescent="0.2">
      <c r="B17" s="13" t="s">
        <v>46</v>
      </c>
      <c r="C17" s="14" t="s">
        <v>18</v>
      </c>
      <c r="D17" s="15">
        <v>422974.79948928399</v>
      </c>
      <c r="E17" s="15">
        <v>324059.280936906</v>
      </c>
      <c r="F17" s="23">
        <f t="shared" si="0"/>
        <v>7558.8769425929995</v>
      </c>
      <c r="G17" s="23">
        <v>1829.32067173</v>
      </c>
      <c r="H17" s="23">
        <v>50.768726454999999</v>
      </c>
      <c r="I17" s="23">
        <v>1080.4816878869999</v>
      </c>
      <c r="J17" s="23">
        <v>4145.7748700499997</v>
      </c>
      <c r="K17" s="23">
        <v>452.53098647100001</v>
      </c>
      <c r="L17" s="15">
        <v>78457.868336098996</v>
      </c>
      <c r="M17" s="15">
        <v>12898.773273686</v>
      </c>
      <c r="N17" s="15">
        <v>51921.39693504</v>
      </c>
    </row>
    <row r="18" spans="2:14" ht="12.9" customHeight="1" x14ac:dyDescent="0.2">
      <c r="B18" s="11" t="s">
        <v>47</v>
      </c>
      <c r="C18" s="1"/>
      <c r="D18" s="3">
        <v>2937509.4652820071</v>
      </c>
      <c r="E18" s="3">
        <v>1209685.2033861091</v>
      </c>
      <c r="F18" s="21">
        <f t="shared" si="0"/>
        <v>966565.76107681787</v>
      </c>
      <c r="G18" s="21">
        <v>715950.09673215996</v>
      </c>
      <c r="H18" s="21">
        <v>27252.790564224</v>
      </c>
      <c r="I18" s="21">
        <v>36531.741456664997</v>
      </c>
      <c r="J18" s="21">
        <v>47882.613950134997</v>
      </c>
      <c r="K18" s="21">
        <v>138948.518373634</v>
      </c>
      <c r="L18" s="3">
        <v>602750.03748207295</v>
      </c>
      <c r="M18" s="3">
        <v>158508.46333700701</v>
      </c>
      <c r="N18" s="3">
        <v>413129.37818199699</v>
      </c>
    </row>
    <row r="19" spans="2:14" ht="12.9" customHeight="1" x14ac:dyDescent="0.2">
      <c r="B19" s="12" t="s">
        <v>39</v>
      </c>
      <c r="C19" s="1" t="s">
        <v>11</v>
      </c>
      <c r="D19" s="2">
        <v>9227.9121919999998</v>
      </c>
      <c r="E19" s="2" t="s">
        <v>19</v>
      </c>
      <c r="F19" s="22">
        <f>+G19</f>
        <v>9227.9121919999998</v>
      </c>
      <c r="G19" s="22">
        <v>9227.9121919999998</v>
      </c>
      <c r="H19" s="22" t="s">
        <v>19</v>
      </c>
      <c r="I19" s="22" t="s">
        <v>19</v>
      </c>
      <c r="J19" s="22" t="s">
        <v>19</v>
      </c>
      <c r="K19" s="22" t="s">
        <v>19</v>
      </c>
      <c r="L19" s="2">
        <v>0</v>
      </c>
      <c r="M19" s="2" t="s">
        <v>19</v>
      </c>
      <c r="N19" s="2">
        <v>9250.1893120000004</v>
      </c>
    </row>
    <row r="20" spans="2:14" ht="12.9" customHeight="1" x14ac:dyDescent="0.2">
      <c r="B20" s="12" t="s">
        <v>40</v>
      </c>
      <c r="C20" s="1" t="s">
        <v>12</v>
      </c>
      <c r="D20" s="2">
        <v>613799.25933744304</v>
      </c>
      <c r="E20" s="2" t="s">
        <v>19</v>
      </c>
      <c r="F20" s="22">
        <f>+G20</f>
        <v>613447.42908922303</v>
      </c>
      <c r="G20" s="22">
        <v>613447.42908922303</v>
      </c>
      <c r="H20" s="22" t="s">
        <v>19</v>
      </c>
      <c r="I20" s="22">
        <v>0</v>
      </c>
      <c r="J20" s="22" t="s">
        <v>19</v>
      </c>
      <c r="K20" s="22" t="s">
        <v>19</v>
      </c>
      <c r="L20" s="2">
        <v>351.83024821999999</v>
      </c>
      <c r="M20" s="2" t="s">
        <v>19</v>
      </c>
      <c r="N20" s="2">
        <v>126373.641946555</v>
      </c>
    </row>
    <row r="21" spans="2:14" ht="12.9" customHeight="1" x14ac:dyDescent="0.2">
      <c r="B21" s="12" t="s">
        <v>41</v>
      </c>
      <c r="C21" s="1" t="s">
        <v>13</v>
      </c>
      <c r="D21" s="2">
        <v>279023.869004304</v>
      </c>
      <c r="E21" s="2">
        <v>16887.387159032001</v>
      </c>
      <c r="F21" s="22">
        <f t="shared" si="0"/>
        <v>6034.6911658899999</v>
      </c>
      <c r="G21" s="22">
        <v>5642.9079875999996</v>
      </c>
      <c r="H21" s="22">
        <v>0</v>
      </c>
      <c r="I21" s="22">
        <v>368.09065600000002</v>
      </c>
      <c r="J21" s="22">
        <v>23.692522289999999</v>
      </c>
      <c r="K21" s="22">
        <v>0</v>
      </c>
      <c r="L21" s="2">
        <v>256101.79067938199</v>
      </c>
      <c r="M21" s="2">
        <v>0</v>
      </c>
      <c r="N21" s="2">
        <v>120276.18258304799</v>
      </c>
    </row>
    <row r="22" spans="2:14" ht="12.9" customHeight="1" x14ac:dyDescent="0.2">
      <c r="B22" s="12" t="s">
        <v>42</v>
      </c>
      <c r="C22" s="1" t="s">
        <v>14</v>
      </c>
      <c r="D22" s="2">
        <v>642345.24143629405</v>
      </c>
      <c r="E22" s="2">
        <v>347633.040807268</v>
      </c>
      <c r="F22" s="22">
        <f t="shared" si="0"/>
        <v>22114.164083661002</v>
      </c>
      <c r="G22" s="22">
        <v>0</v>
      </c>
      <c r="H22" s="22">
        <v>481.33575428</v>
      </c>
      <c r="I22" s="22">
        <v>21405.551409821001</v>
      </c>
      <c r="J22" s="22">
        <v>221.24255472999999</v>
      </c>
      <c r="K22" s="22">
        <v>6.0343648300000003</v>
      </c>
      <c r="L22" s="2">
        <v>123003.019882382</v>
      </c>
      <c r="M22" s="2">
        <v>149595.01666298299</v>
      </c>
      <c r="N22" s="2">
        <v>28402.423025404001</v>
      </c>
    </row>
    <row r="23" spans="2:14" ht="12.9" customHeight="1" x14ac:dyDescent="0.2">
      <c r="B23" s="12" t="s">
        <v>43</v>
      </c>
      <c r="C23" s="1" t="s">
        <v>15</v>
      </c>
      <c r="D23" s="2">
        <v>792720.05327928998</v>
      </c>
      <c r="E23" s="2">
        <v>528597.35164119105</v>
      </c>
      <c r="F23" s="22">
        <f t="shared" si="0"/>
        <v>135178.47064148902</v>
      </c>
      <c r="G23" s="22">
        <v>82613.052219670004</v>
      </c>
      <c r="H23" s="22">
        <v>26663.951060559</v>
      </c>
      <c r="I23" s="22">
        <v>13163.96064372</v>
      </c>
      <c r="J23" s="22">
        <v>12664.670217540001</v>
      </c>
      <c r="K23" s="22">
        <v>72.836500000000001</v>
      </c>
      <c r="L23" s="2">
        <v>128944.23099660999</v>
      </c>
      <c r="M23" s="2">
        <v>0</v>
      </c>
      <c r="N23" s="2">
        <v>75247.467530622002</v>
      </c>
    </row>
    <row r="24" spans="2:14" ht="12.9" customHeight="1" x14ac:dyDescent="0.2">
      <c r="B24" s="12" t="s">
        <v>44</v>
      </c>
      <c r="C24" s="1" t="s">
        <v>16</v>
      </c>
      <c r="D24" s="2">
        <v>170149.53537237301</v>
      </c>
      <c r="E24" s="2">
        <v>0</v>
      </c>
      <c r="F24" s="22">
        <f t="shared" si="0"/>
        <v>170117.405008603</v>
      </c>
      <c r="G24" s="22">
        <v>0</v>
      </c>
      <c r="H24" s="22">
        <v>0</v>
      </c>
      <c r="I24" s="22">
        <v>0</v>
      </c>
      <c r="J24" s="22">
        <v>31580.871733377004</v>
      </c>
      <c r="K24" s="22">
        <v>138536.53327522599</v>
      </c>
      <c r="L24" s="2">
        <v>32.130363770000002</v>
      </c>
      <c r="M24" s="2">
        <v>0</v>
      </c>
      <c r="N24" s="2">
        <v>1862.7338158059999</v>
      </c>
    </row>
    <row r="25" spans="2:14" ht="12.9" customHeight="1" x14ac:dyDescent="0.2">
      <c r="B25" s="12" t="s">
        <v>45</v>
      </c>
      <c r="C25" s="1" t="s">
        <v>17</v>
      </c>
      <c r="D25" s="2">
        <v>1923.7249116539999</v>
      </c>
      <c r="E25" s="2">
        <v>550.03056164999998</v>
      </c>
      <c r="F25" s="22">
        <f t="shared" si="0"/>
        <v>1373.6870830840001</v>
      </c>
      <c r="G25" s="22">
        <v>1133.7714937989999</v>
      </c>
      <c r="H25" s="22">
        <v>2.9754116750000001</v>
      </c>
      <c r="I25" s="22">
        <v>0.14586497000000001</v>
      </c>
      <c r="J25" s="22">
        <v>5.2688029700000003</v>
      </c>
      <c r="K25" s="22">
        <v>231.52550966999999</v>
      </c>
      <c r="L25" s="2">
        <v>0</v>
      </c>
      <c r="M25" s="2">
        <v>7.2669199999999996E-3</v>
      </c>
      <c r="N25" s="2">
        <v>5140.4132928870004</v>
      </c>
    </row>
    <row r="26" spans="2:14" ht="12.9" customHeight="1" x14ac:dyDescent="0.2">
      <c r="B26" s="12" t="s">
        <v>48</v>
      </c>
      <c r="C26" s="1" t="s">
        <v>18</v>
      </c>
      <c r="D26" s="2">
        <v>428319.86974864901</v>
      </c>
      <c r="E26" s="2">
        <v>316017.39321696799</v>
      </c>
      <c r="F26" s="22">
        <f t="shared" si="0"/>
        <v>9072.0018128680003</v>
      </c>
      <c r="G26" s="22">
        <v>3885.0237498679999</v>
      </c>
      <c r="H26" s="22">
        <v>104.52833771</v>
      </c>
      <c r="I26" s="22">
        <v>1593.992882154</v>
      </c>
      <c r="J26" s="22">
        <v>3386.8681192280001</v>
      </c>
      <c r="K26" s="22">
        <v>101.58872390800001</v>
      </c>
      <c r="L26" s="2">
        <v>94317.035311708998</v>
      </c>
      <c r="M26" s="2">
        <v>8913.4394071040006</v>
      </c>
      <c r="N26" s="2">
        <v>46576.326675675002</v>
      </c>
    </row>
    <row r="27" spans="2:14" ht="12.9" customHeight="1" x14ac:dyDescent="0.2">
      <c r="B27" s="16" t="s">
        <v>49</v>
      </c>
      <c r="C27" s="17"/>
      <c r="D27" s="18">
        <v>-147868.33256123401</v>
      </c>
      <c r="E27" s="18">
        <v>-401392.21296987502</v>
      </c>
      <c r="F27" s="24">
        <f t="shared" si="0"/>
        <v>4264.7606976330007</v>
      </c>
      <c r="G27" s="24">
        <v>23776.534245321</v>
      </c>
      <c r="H27" s="24">
        <v>-1087.732544573</v>
      </c>
      <c r="I27" s="24">
        <v>-9872.4690329799996</v>
      </c>
      <c r="J27" s="24">
        <v>-8551.5719701350008</v>
      </c>
      <c r="K27" s="24">
        <v>0</v>
      </c>
      <c r="L27" s="18">
        <v>-187125.52365375301</v>
      </c>
      <c r="M27" s="18">
        <v>436384.64336476102</v>
      </c>
      <c r="N27" s="18">
        <v>147868.33256123401</v>
      </c>
    </row>
  </sheetData>
  <mergeCells count="4">
    <mergeCell ref="B6:B7"/>
    <mergeCell ref="C6:C7"/>
    <mergeCell ref="D6:D7"/>
    <mergeCell ref="F6:K6"/>
  </mergeCells>
  <pageMargins left="0.7" right="0.7" top="0.75" bottom="0.75" header="0.3" footer="0.3"/>
  <pageSetup paperSize="9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27"/>
  <sheetViews>
    <sheetView showGridLines="0" workbookViewId="0">
      <selection activeCell="B1" sqref="B1"/>
    </sheetView>
  </sheetViews>
  <sheetFormatPr defaultColWidth="9.28515625" defaultRowHeight="12.9" customHeight="1" x14ac:dyDescent="0.2"/>
  <cols>
    <col min="1" max="1" width="2.85546875" style="5" customWidth="1"/>
    <col min="2" max="2" width="70.140625" style="5" customWidth="1"/>
    <col min="3" max="3" width="9.28515625" style="5"/>
    <col min="4" max="8" width="14.85546875" style="5" customWidth="1"/>
    <col min="9" max="9" width="21.85546875" style="5" customWidth="1"/>
    <col min="10" max="14" width="14.85546875" style="5" customWidth="1"/>
    <col min="15" max="16384" width="9.28515625" style="5"/>
  </cols>
  <sheetData>
    <row r="2" spans="2:14" ht="15.6" x14ac:dyDescent="0.3">
      <c r="B2" s="28" t="s">
        <v>53</v>
      </c>
      <c r="E2" s="6"/>
      <c r="H2" s="28" t="s">
        <v>94</v>
      </c>
    </row>
    <row r="3" spans="2:14" ht="12.9" customHeight="1" x14ac:dyDescent="0.25">
      <c r="B3" s="7" t="s">
        <v>20</v>
      </c>
    </row>
    <row r="4" spans="2:14" ht="12.9" customHeight="1" x14ac:dyDescent="0.25">
      <c r="B4" s="26"/>
    </row>
    <row r="5" spans="2:14" ht="12.9" customHeight="1" x14ac:dyDescent="0.2">
      <c r="B5" s="4"/>
    </row>
    <row r="6" spans="2:14" s="27" customFormat="1" ht="20.399999999999999" x14ac:dyDescent="0.2">
      <c r="B6" s="30" t="s">
        <v>21</v>
      </c>
      <c r="C6" s="32"/>
      <c r="D6" s="34" t="s">
        <v>22</v>
      </c>
      <c r="E6" s="9" t="s">
        <v>23</v>
      </c>
      <c r="F6" s="29" t="s">
        <v>24</v>
      </c>
      <c r="G6" s="29"/>
      <c r="H6" s="29"/>
      <c r="I6" s="29"/>
      <c r="J6" s="29"/>
      <c r="K6" s="29"/>
      <c r="L6" s="9" t="s">
        <v>25</v>
      </c>
      <c r="M6" s="9" t="s">
        <v>26</v>
      </c>
      <c r="N6" s="9" t="s">
        <v>27</v>
      </c>
    </row>
    <row r="7" spans="2:14" s="27" customFormat="1" ht="91.8" x14ac:dyDescent="0.2">
      <c r="B7" s="31"/>
      <c r="C7" s="33"/>
      <c r="D7" s="35"/>
      <c r="E7" s="9" t="s">
        <v>28</v>
      </c>
      <c r="F7" s="19" t="s">
        <v>29</v>
      </c>
      <c r="G7" s="19" t="s">
        <v>30</v>
      </c>
      <c r="H7" s="19" t="s">
        <v>31</v>
      </c>
      <c r="I7" s="19" t="s">
        <v>32</v>
      </c>
      <c r="J7" s="19" t="s">
        <v>33</v>
      </c>
      <c r="K7" s="19" t="s">
        <v>34</v>
      </c>
      <c r="L7" s="9" t="s">
        <v>35</v>
      </c>
      <c r="M7" s="9" t="s">
        <v>36</v>
      </c>
      <c r="N7" s="9" t="s">
        <v>37</v>
      </c>
    </row>
    <row r="8" spans="2:14" ht="12.9" customHeight="1" x14ac:dyDescent="0.2">
      <c r="B8" s="9"/>
      <c r="C8" s="9"/>
      <c r="D8" s="10" t="s">
        <v>0</v>
      </c>
      <c r="E8" s="10" t="s">
        <v>1</v>
      </c>
      <c r="F8" s="20" t="s">
        <v>2</v>
      </c>
      <c r="G8" s="20" t="s">
        <v>3</v>
      </c>
      <c r="H8" s="20" t="s">
        <v>4</v>
      </c>
      <c r="I8" s="20" t="s">
        <v>5</v>
      </c>
      <c r="J8" s="20" t="s">
        <v>6</v>
      </c>
      <c r="K8" s="20" t="s">
        <v>7</v>
      </c>
      <c r="L8" s="10" t="s">
        <v>8</v>
      </c>
      <c r="M8" s="10" t="s">
        <v>9</v>
      </c>
      <c r="N8" s="10" t="s">
        <v>10</v>
      </c>
    </row>
    <row r="9" spans="2:14" ht="12.9" customHeight="1" x14ac:dyDescent="0.2">
      <c r="B9" s="11" t="s">
        <v>38</v>
      </c>
      <c r="C9" s="1"/>
      <c r="D9" s="3">
        <v>2785833.331669895</v>
      </c>
      <c r="E9" s="3">
        <v>812081.97513501195</v>
      </c>
      <c r="F9" s="21">
        <f>+G9+H9+I9+J9+K9</f>
        <v>968012.9670269771</v>
      </c>
      <c r="G9" s="21">
        <v>736549.38880245201</v>
      </c>
      <c r="H9" s="21">
        <v>23173.692984959998</v>
      </c>
      <c r="I9" s="21">
        <v>27290.689861776998</v>
      </c>
      <c r="J9" s="21">
        <v>41169.935860908001</v>
      </c>
      <c r="K9" s="21">
        <v>139829.25951688</v>
      </c>
      <c r="L9" s="3">
        <v>410181.460001103</v>
      </c>
      <c r="M9" s="3">
        <v>595556.92950680305</v>
      </c>
      <c r="N9" s="3">
        <v>569845.34352503496</v>
      </c>
    </row>
    <row r="10" spans="2:14" ht="12.9" customHeight="1" x14ac:dyDescent="0.2">
      <c r="B10" s="12" t="s">
        <v>39</v>
      </c>
      <c r="C10" s="1" t="s">
        <v>11</v>
      </c>
      <c r="D10" s="2">
        <v>9344.1576960000002</v>
      </c>
      <c r="E10" s="2" t="s">
        <v>19</v>
      </c>
      <c r="F10" s="22">
        <f>+G10</f>
        <v>9344.1576960000002</v>
      </c>
      <c r="G10" s="22">
        <v>9344.1576960000002</v>
      </c>
      <c r="H10" s="22" t="s">
        <v>19</v>
      </c>
      <c r="I10" s="22" t="s">
        <v>19</v>
      </c>
      <c r="J10" s="22" t="s">
        <v>19</v>
      </c>
      <c r="K10" s="22" t="s">
        <v>19</v>
      </c>
      <c r="L10" s="2">
        <v>0</v>
      </c>
      <c r="M10" s="2" t="s">
        <v>19</v>
      </c>
      <c r="N10" s="2">
        <v>9321.7208320000009</v>
      </c>
    </row>
    <row r="11" spans="2:14" ht="12.9" customHeight="1" x14ac:dyDescent="0.2">
      <c r="B11" s="12" t="s">
        <v>40</v>
      </c>
      <c r="C11" s="1" t="s">
        <v>12</v>
      </c>
      <c r="D11" s="2">
        <v>670513.45661043597</v>
      </c>
      <c r="E11" s="2">
        <v>98030.349549972001</v>
      </c>
      <c r="F11" s="22">
        <f t="shared" ref="F11:F27" si="0">+G11+H11+I11+J11+K11</f>
        <v>244979.14487361102</v>
      </c>
      <c r="G11" s="22">
        <v>227885.39496137001</v>
      </c>
      <c r="H11" s="22">
        <v>4676.0030238600002</v>
      </c>
      <c r="I11" s="22">
        <v>4941.749323041</v>
      </c>
      <c r="J11" s="22">
        <v>2348.42208893</v>
      </c>
      <c r="K11" s="22">
        <v>5127.5754764100002</v>
      </c>
      <c r="L11" s="2">
        <v>34513.853623055002</v>
      </c>
      <c r="M11" s="2">
        <v>292990.10856379801</v>
      </c>
      <c r="N11" s="2">
        <v>43843.261334305003</v>
      </c>
    </row>
    <row r="12" spans="2:14" ht="12.9" customHeight="1" x14ac:dyDescent="0.2">
      <c r="B12" s="12" t="s">
        <v>41</v>
      </c>
      <c r="C12" s="1" t="s">
        <v>13</v>
      </c>
      <c r="D12" s="2">
        <v>324532.02152114199</v>
      </c>
      <c r="E12" s="2">
        <v>1427.7185354589999</v>
      </c>
      <c r="F12" s="22">
        <f t="shared" si="0"/>
        <v>311244.77288695198</v>
      </c>
      <c r="G12" s="22">
        <v>189136.95448976799</v>
      </c>
      <c r="H12" s="22">
        <v>12193.507592738</v>
      </c>
      <c r="I12" s="22">
        <v>773.72208795999995</v>
      </c>
      <c r="J12" s="22">
        <v>20808.357578535</v>
      </c>
      <c r="K12" s="22">
        <v>88332.231137951007</v>
      </c>
      <c r="L12" s="2">
        <v>9893.2697361699993</v>
      </c>
      <c r="M12" s="2">
        <v>1966.260362561</v>
      </c>
      <c r="N12" s="2">
        <v>88537.897991610007</v>
      </c>
    </row>
    <row r="13" spans="2:14" ht="12.9" customHeight="1" x14ac:dyDescent="0.2">
      <c r="B13" s="12" t="s">
        <v>42</v>
      </c>
      <c r="C13" s="1" t="s">
        <v>14</v>
      </c>
      <c r="D13" s="2">
        <v>510595.44465123193</v>
      </c>
      <c r="E13" s="2">
        <v>148254.96757687099</v>
      </c>
      <c r="F13" s="22">
        <f t="shared" si="0"/>
        <v>314492.39636084996</v>
      </c>
      <c r="G13" s="22">
        <v>295435.51258220302</v>
      </c>
      <c r="H13" s="22">
        <v>38.239468420000001</v>
      </c>
      <c r="I13" s="22">
        <v>17080.028564428001</v>
      </c>
      <c r="J13" s="22">
        <v>1938.615745799</v>
      </c>
      <c r="K13" s="22">
        <v>0</v>
      </c>
      <c r="L13" s="2">
        <v>43763.099430629001</v>
      </c>
      <c r="M13" s="2">
        <v>4084.9812828819995</v>
      </c>
      <c r="N13" s="2">
        <v>165858.70712844399</v>
      </c>
    </row>
    <row r="14" spans="2:14" ht="12.9" customHeight="1" x14ac:dyDescent="0.2">
      <c r="B14" s="12" t="s">
        <v>43</v>
      </c>
      <c r="C14" s="1" t="s">
        <v>15</v>
      </c>
      <c r="D14" s="2">
        <v>657307.04801693605</v>
      </c>
      <c r="E14" s="2">
        <v>227091.61658579399</v>
      </c>
      <c r="F14" s="22">
        <f t="shared" si="0"/>
        <v>74375.904892521998</v>
      </c>
      <c r="G14" s="22">
        <v>10638.69495945</v>
      </c>
      <c r="H14" s="22">
        <v>6208.2555917580003</v>
      </c>
      <c r="I14" s="22">
        <v>3328.6210017009998</v>
      </c>
      <c r="J14" s="22">
        <v>7930.2353772600009</v>
      </c>
      <c r="K14" s="22">
        <v>46270.097962353</v>
      </c>
      <c r="L14" s="2">
        <v>237103.43049130199</v>
      </c>
      <c r="M14" s="2">
        <v>118736.096047318</v>
      </c>
      <c r="N14" s="2">
        <v>205507.04168411001</v>
      </c>
    </row>
    <row r="15" spans="2:14" ht="12.9" customHeight="1" x14ac:dyDescent="0.2">
      <c r="B15" s="12" t="s">
        <v>44</v>
      </c>
      <c r="C15" s="1" t="s">
        <v>16</v>
      </c>
      <c r="D15" s="2">
        <v>173407.820891576</v>
      </c>
      <c r="E15" s="2">
        <v>5711.8671637750003</v>
      </c>
      <c r="F15" s="22">
        <f t="shared" si="0"/>
        <v>2983.6195363259999</v>
      </c>
      <c r="G15" s="22">
        <v>254.09709139</v>
      </c>
      <c r="H15" s="22">
        <v>0</v>
      </c>
      <c r="I15" s="22">
        <v>142.37726385299999</v>
      </c>
      <c r="J15" s="22">
        <v>2587.1451810829999</v>
      </c>
      <c r="K15" s="22">
        <v>0</v>
      </c>
      <c r="L15" s="2">
        <v>115.43653462499999</v>
      </c>
      <c r="M15" s="2">
        <v>164596.89765684999</v>
      </c>
      <c r="N15" s="2">
        <v>359.69207939199998</v>
      </c>
    </row>
    <row r="16" spans="2:14" ht="12.9" customHeight="1" x14ac:dyDescent="0.2">
      <c r="B16" s="12" t="s">
        <v>45</v>
      </c>
      <c r="C16" s="1" t="s">
        <v>17</v>
      </c>
      <c r="D16" s="2">
        <v>7313.4802180469997</v>
      </c>
      <c r="E16" s="2">
        <v>2250.0751664700001</v>
      </c>
      <c r="F16" s="22">
        <f t="shared" si="0"/>
        <v>1929.2755526499998</v>
      </c>
      <c r="G16" s="22">
        <v>1869.3060198400001</v>
      </c>
      <c r="H16" s="22">
        <v>25.590402699999999</v>
      </c>
      <c r="I16" s="22">
        <v>7.6584140499999993</v>
      </c>
      <c r="J16" s="22">
        <v>17.613804720000001</v>
      </c>
      <c r="K16" s="22">
        <v>9.1069113399999999</v>
      </c>
      <c r="L16" s="2">
        <v>3134.129498927</v>
      </c>
      <c r="M16" s="2">
        <v>0</v>
      </c>
      <c r="N16" s="2">
        <v>917.42482849999999</v>
      </c>
    </row>
    <row r="17" spans="2:14" ht="12.9" customHeight="1" x14ac:dyDescent="0.2">
      <c r="B17" s="13" t="s">
        <v>46</v>
      </c>
      <c r="C17" s="14" t="s">
        <v>18</v>
      </c>
      <c r="D17" s="15">
        <v>432819.90206452599</v>
      </c>
      <c r="E17" s="15">
        <v>329315.38055667101</v>
      </c>
      <c r="F17" s="23">
        <f t="shared" si="0"/>
        <v>8663.6952280659989</v>
      </c>
      <c r="G17" s="23">
        <v>1985.2710024309999</v>
      </c>
      <c r="H17" s="23">
        <v>32.096905483999997</v>
      </c>
      <c r="I17" s="23">
        <v>1016.5332067440002</v>
      </c>
      <c r="J17" s="23">
        <v>5539.5460845810003</v>
      </c>
      <c r="K17" s="23">
        <v>90.248028825999995</v>
      </c>
      <c r="L17" s="15">
        <v>81658.240686395002</v>
      </c>
      <c r="M17" s="15">
        <v>13182.585593394</v>
      </c>
      <c r="N17" s="15">
        <v>55499.597646674003</v>
      </c>
    </row>
    <row r="18" spans="2:14" ht="12.9" customHeight="1" x14ac:dyDescent="0.2">
      <c r="B18" s="11" t="s">
        <v>47</v>
      </c>
      <c r="C18" s="1"/>
      <c r="D18" s="3">
        <v>2950822.4189562909</v>
      </c>
      <c r="E18" s="3">
        <v>1227352.607034446</v>
      </c>
      <c r="F18" s="21">
        <f t="shared" si="0"/>
        <v>961899.09018087294</v>
      </c>
      <c r="G18" s="21">
        <v>711701.693075669</v>
      </c>
      <c r="H18" s="21">
        <v>23634.177490624999</v>
      </c>
      <c r="I18" s="21">
        <v>38079.896865233997</v>
      </c>
      <c r="J18" s="21">
        <v>48654.063232465996</v>
      </c>
      <c r="K18" s="21">
        <v>139829.25951687901</v>
      </c>
      <c r="L18" s="3">
        <v>600901.96592780796</v>
      </c>
      <c r="M18" s="3">
        <v>160668.755813164</v>
      </c>
      <c r="N18" s="3">
        <v>404856.25623863901</v>
      </c>
    </row>
    <row r="19" spans="2:14" ht="12.9" customHeight="1" x14ac:dyDescent="0.2">
      <c r="B19" s="12" t="s">
        <v>39</v>
      </c>
      <c r="C19" s="1" t="s">
        <v>11</v>
      </c>
      <c r="D19" s="2">
        <v>9321.7208320000009</v>
      </c>
      <c r="E19" s="2" t="s">
        <v>19</v>
      </c>
      <c r="F19" s="22">
        <f>+G19</f>
        <v>9321.7208320000009</v>
      </c>
      <c r="G19" s="22">
        <v>9321.7208320000009</v>
      </c>
      <c r="H19" s="22" t="s">
        <v>19</v>
      </c>
      <c r="I19" s="22" t="s">
        <v>19</v>
      </c>
      <c r="J19" s="22" t="s">
        <v>19</v>
      </c>
      <c r="K19" s="22" t="s">
        <v>19</v>
      </c>
      <c r="L19" s="2">
        <v>0</v>
      </c>
      <c r="M19" s="2" t="s">
        <v>19</v>
      </c>
      <c r="N19" s="2">
        <v>9344.1576960000002</v>
      </c>
    </row>
    <row r="20" spans="2:14" ht="12.9" customHeight="1" x14ac:dyDescent="0.2">
      <c r="B20" s="12" t="s">
        <v>40</v>
      </c>
      <c r="C20" s="1" t="s">
        <v>12</v>
      </c>
      <c r="D20" s="2">
        <v>608412.10723352002</v>
      </c>
      <c r="E20" s="2" t="s">
        <v>19</v>
      </c>
      <c r="F20" s="22">
        <f>+G20</f>
        <v>608053.74505928997</v>
      </c>
      <c r="G20" s="22">
        <v>608053.74505928997</v>
      </c>
      <c r="H20" s="22" t="s">
        <v>19</v>
      </c>
      <c r="I20" s="22">
        <v>0</v>
      </c>
      <c r="J20" s="22" t="s">
        <v>19</v>
      </c>
      <c r="K20" s="22" t="s">
        <v>19</v>
      </c>
      <c r="L20" s="2">
        <v>358.36217422999999</v>
      </c>
      <c r="M20" s="2" t="s">
        <v>19</v>
      </c>
      <c r="N20" s="2">
        <v>105944.610711221</v>
      </c>
    </row>
    <row r="21" spans="2:14" ht="12.9" customHeight="1" x14ac:dyDescent="0.2">
      <c r="B21" s="12" t="s">
        <v>41</v>
      </c>
      <c r="C21" s="1" t="s">
        <v>13</v>
      </c>
      <c r="D21" s="2">
        <v>279612.42816830002</v>
      </c>
      <c r="E21" s="2">
        <v>16844.358591905999</v>
      </c>
      <c r="F21" s="22">
        <f t="shared" si="0"/>
        <v>6110.78426872</v>
      </c>
      <c r="G21" s="22">
        <v>5713.4318067200002</v>
      </c>
      <c r="H21" s="22">
        <v>0</v>
      </c>
      <c r="I21" s="22">
        <v>373.4896</v>
      </c>
      <c r="J21" s="22">
        <v>23.862862</v>
      </c>
      <c r="K21" s="22">
        <v>0</v>
      </c>
      <c r="L21" s="2">
        <v>256657.285307674</v>
      </c>
      <c r="M21" s="2">
        <v>0</v>
      </c>
      <c r="N21" s="2">
        <v>133457.49134445199</v>
      </c>
    </row>
    <row r="22" spans="2:14" ht="12.9" customHeight="1" x14ac:dyDescent="0.2">
      <c r="B22" s="12" t="s">
        <v>42</v>
      </c>
      <c r="C22" s="1" t="s">
        <v>14</v>
      </c>
      <c r="D22" s="2">
        <v>651452.85297370399</v>
      </c>
      <c r="E22" s="2">
        <v>357888.90948395798</v>
      </c>
      <c r="F22" s="22">
        <f t="shared" si="0"/>
        <v>22411.599071277</v>
      </c>
      <c r="G22" s="22">
        <v>0</v>
      </c>
      <c r="H22" s="22">
        <v>515.67130213999997</v>
      </c>
      <c r="I22" s="22">
        <v>21744.165716517</v>
      </c>
      <c r="J22" s="22">
        <v>121.43782643999998</v>
      </c>
      <c r="K22" s="22">
        <v>30.324226180000004</v>
      </c>
      <c r="L22" s="2">
        <v>119837.39378353801</v>
      </c>
      <c r="M22" s="2">
        <v>151314.95063493101</v>
      </c>
      <c r="N22" s="2">
        <v>25001.298805972001</v>
      </c>
    </row>
    <row r="23" spans="2:14" ht="12.9" customHeight="1" x14ac:dyDescent="0.2">
      <c r="B23" s="12" t="s">
        <v>43</v>
      </c>
      <c r="C23" s="1" t="s">
        <v>15</v>
      </c>
      <c r="D23" s="2">
        <v>788445.36499016697</v>
      </c>
      <c r="E23" s="2">
        <v>528221.43173853401</v>
      </c>
      <c r="F23" s="22">
        <f t="shared" si="0"/>
        <v>131233.31731766299</v>
      </c>
      <c r="G23" s="22">
        <v>82921.317218858996</v>
      </c>
      <c r="H23" s="22">
        <v>22997.195631704999</v>
      </c>
      <c r="I23" s="22">
        <v>13189.035719490001</v>
      </c>
      <c r="J23" s="22">
        <v>12039.932247609</v>
      </c>
      <c r="K23" s="22">
        <v>85.836500000000001</v>
      </c>
      <c r="L23" s="2">
        <v>128990.61593397</v>
      </c>
      <c r="M23" s="2">
        <v>0</v>
      </c>
      <c r="N23" s="2">
        <v>74368.724710879003</v>
      </c>
    </row>
    <row r="24" spans="2:14" ht="12.9" customHeight="1" x14ac:dyDescent="0.2">
      <c r="B24" s="12" t="s">
        <v>44</v>
      </c>
      <c r="C24" s="1" t="s">
        <v>16</v>
      </c>
      <c r="D24" s="2">
        <v>171363.12158842501</v>
      </c>
      <c r="E24" s="2">
        <v>0</v>
      </c>
      <c r="F24" s="22">
        <f t="shared" si="0"/>
        <v>171331.30622465501</v>
      </c>
      <c r="G24" s="22">
        <v>0</v>
      </c>
      <c r="H24" s="22">
        <v>0</v>
      </c>
      <c r="I24" s="22">
        <v>0</v>
      </c>
      <c r="J24" s="22">
        <v>31990.325153270005</v>
      </c>
      <c r="K24" s="22">
        <v>139340.981071385</v>
      </c>
      <c r="L24" s="2">
        <v>31.815363770000001</v>
      </c>
      <c r="M24" s="2">
        <v>0</v>
      </c>
      <c r="N24" s="2">
        <v>2404.391382543</v>
      </c>
    </row>
    <row r="25" spans="2:14" ht="12.9" customHeight="1" x14ac:dyDescent="0.2">
      <c r="B25" s="12" t="s">
        <v>45</v>
      </c>
      <c r="C25" s="1" t="s">
        <v>17</v>
      </c>
      <c r="D25" s="2">
        <v>2293.5787456759999</v>
      </c>
      <c r="E25" s="2">
        <v>380.66479361</v>
      </c>
      <c r="F25" s="22">
        <f t="shared" si="0"/>
        <v>1912.8089147760002</v>
      </c>
      <c r="G25" s="22">
        <v>1588.4641433459999</v>
      </c>
      <c r="H25" s="22">
        <v>6.9296576700000001</v>
      </c>
      <c r="I25" s="22">
        <v>0.82023888</v>
      </c>
      <c r="J25" s="22">
        <v>15.753843329999999</v>
      </c>
      <c r="K25" s="22">
        <v>300.84103155000003</v>
      </c>
      <c r="L25" s="2">
        <v>0</v>
      </c>
      <c r="M25" s="2">
        <v>0.10503729000000001</v>
      </c>
      <c r="N25" s="2">
        <v>5937.3263008710001</v>
      </c>
    </row>
    <row r="26" spans="2:14" ht="12.9" customHeight="1" x14ac:dyDescent="0.2">
      <c r="B26" s="12" t="s">
        <v>48</v>
      </c>
      <c r="C26" s="1" t="s">
        <v>18</v>
      </c>
      <c r="D26" s="2">
        <v>439921.24442449899</v>
      </c>
      <c r="E26" s="2">
        <v>324017.24242643802</v>
      </c>
      <c r="F26" s="22">
        <f t="shared" si="0"/>
        <v>11523.808492492002</v>
      </c>
      <c r="G26" s="22">
        <v>4103.0140154540004</v>
      </c>
      <c r="H26" s="22">
        <v>114.38089911</v>
      </c>
      <c r="I26" s="22">
        <v>2772.3855903469998</v>
      </c>
      <c r="J26" s="22">
        <v>4462.7512998169996</v>
      </c>
      <c r="K26" s="22">
        <v>71.276687764000002</v>
      </c>
      <c r="L26" s="2">
        <v>95026.493364626003</v>
      </c>
      <c r="M26" s="2">
        <v>9353.7001409429995</v>
      </c>
      <c r="N26" s="2">
        <v>48398.255286701002</v>
      </c>
    </row>
    <row r="27" spans="2:14" ht="12.9" customHeight="1" x14ac:dyDescent="0.2">
      <c r="B27" s="16" t="s">
        <v>49</v>
      </c>
      <c r="C27" s="17"/>
      <c r="D27" s="18">
        <v>-164989.08728639601</v>
      </c>
      <c r="E27" s="18">
        <v>-415270.63189943403</v>
      </c>
      <c r="F27" s="24">
        <f t="shared" si="0"/>
        <v>6113.876846103999</v>
      </c>
      <c r="G27" s="24">
        <v>24847.695726783</v>
      </c>
      <c r="H27" s="24">
        <v>-460.48450566499997</v>
      </c>
      <c r="I27" s="24">
        <v>-10789.207003457001</v>
      </c>
      <c r="J27" s="24">
        <v>-7484.127371558</v>
      </c>
      <c r="K27" s="24">
        <v>1.0000000000000001E-9</v>
      </c>
      <c r="L27" s="18">
        <v>-190720.50592670499</v>
      </c>
      <c r="M27" s="18">
        <v>434888.17369363899</v>
      </c>
      <c r="N27" s="18">
        <v>164989.08728639601</v>
      </c>
    </row>
  </sheetData>
  <mergeCells count="4">
    <mergeCell ref="B6:B7"/>
    <mergeCell ref="C6:C7"/>
    <mergeCell ref="D6:D7"/>
    <mergeCell ref="F6:K6"/>
  </mergeCells>
  <pageMargins left="0.7" right="0.7" top="0.75" bottom="0.75" header="0.3" footer="0.3"/>
  <pageSetup paperSize="9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27"/>
  <sheetViews>
    <sheetView showGridLines="0" workbookViewId="0">
      <selection activeCell="B1" sqref="B1"/>
    </sheetView>
  </sheetViews>
  <sheetFormatPr defaultColWidth="9.28515625" defaultRowHeight="12.9" customHeight="1" x14ac:dyDescent="0.2"/>
  <cols>
    <col min="1" max="1" width="2.85546875" style="5" customWidth="1"/>
    <col min="2" max="2" width="70.140625" style="5" customWidth="1"/>
    <col min="3" max="3" width="9.28515625" style="5"/>
    <col min="4" max="8" width="14.85546875" style="5" customWidth="1"/>
    <col min="9" max="9" width="21.85546875" style="5" customWidth="1"/>
    <col min="10" max="14" width="14.85546875" style="5" customWidth="1"/>
    <col min="15" max="16384" width="9.28515625" style="5"/>
  </cols>
  <sheetData>
    <row r="2" spans="2:14" ht="15.6" x14ac:dyDescent="0.3">
      <c r="B2" s="28" t="s">
        <v>52</v>
      </c>
      <c r="E2" s="6"/>
      <c r="H2" s="28" t="s">
        <v>94</v>
      </c>
    </row>
    <row r="3" spans="2:14" ht="12.9" customHeight="1" x14ac:dyDescent="0.25">
      <c r="B3" s="7" t="s">
        <v>20</v>
      </c>
    </row>
    <row r="4" spans="2:14" ht="12.9" customHeight="1" x14ac:dyDescent="0.25">
      <c r="B4" s="26"/>
    </row>
    <row r="5" spans="2:14" ht="12.9" customHeight="1" x14ac:dyDescent="0.2">
      <c r="B5" s="4"/>
    </row>
    <row r="6" spans="2:14" s="27" customFormat="1" ht="20.399999999999999" x14ac:dyDescent="0.2">
      <c r="B6" s="30" t="s">
        <v>21</v>
      </c>
      <c r="C6" s="32"/>
      <c r="D6" s="34" t="s">
        <v>22</v>
      </c>
      <c r="E6" s="9" t="s">
        <v>23</v>
      </c>
      <c r="F6" s="29" t="s">
        <v>24</v>
      </c>
      <c r="G6" s="29"/>
      <c r="H6" s="29"/>
      <c r="I6" s="29"/>
      <c r="J6" s="29"/>
      <c r="K6" s="29"/>
      <c r="L6" s="9" t="s">
        <v>25</v>
      </c>
      <c r="M6" s="9" t="s">
        <v>26</v>
      </c>
      <c r="N6" s="9" t="s">
        <v>27</v>
      </c>
    </row>
    <row r="7" spans="2:14" s="27" customFormat="1" ht="91.8" x14ac:dyDescent="0.2">
      <c r="B7" s="31"/>
      <c r="C7" s="33"/>
      <c r="D7" s="35"/>
      <c r="E7" s="9" t="s">
        <v>28</v>
      </c>
      <c r="F7" s="19" t="s">
        <v>29</v>
      </c>
      <c r="G7" s="19" t="s">
        <v>30</v>
      </c>
      <c r="H7" s="19" t="s">
        <v>31</v>
      </c>
      <c r="I7" s="19" t="s">
        <v>32</v>
      </c>
      <c r="J7" s="19" t="s">
        <v>33</v>
      </c>
      <c r="K7" s="19" t="s">
        <v>34</v>
      </c>
      <c r="L7" s="9" t="s">
        <v>35</v>
      </c>
      <c r="M7" s="9" t="s">
        <v>36</v>
      </c>
      <c r="N7" s="9" t="s">
        <v>37</v>
      </c>
    </row>
    <row r="8" spans="2:14" ht="12.9" customHeight="1" x14ac:dyDescent="0.2">
      <c r="B8" s="9"/>
      <c r="C8" s="9"/>
      <c r="D8" s="10" t="s">
        <v>0</v>
      </c>
      <c r="E8" s="10" t="s">
        <v>1</v>
      </c>
      <c r="F8" s="20" t="s">
        <v>2</v>
      </c>
      <c r="G8" s="20" t="s">
        <v>3</v>
      </c>
      <c r="H8" s="20" t="s">
        <v>4</v>
      </c>
      <c r="I8" s="20" t="s">
        <v>5</v>
      </c>
      <c r="J8" s="20" t="s">
        <v>6</v>
      </c>
      <c r="K8" s="20" t="s">
        <v>7</v>
      </c>
      <c r="L8" s="10" t="s">
        <v>8</v>
      </c>
      <c r="M8" s="10" t="s">
        <v>9</v>
      </c>
      <c r="N8" s="10" t="s">
        <v>10</v>
      </c>
    </row>
    <row r="9" spans="2:14" ht="12.9" customHeight="1" x14ac:dyDescent="0.2">
      <c r="B9" s="11" t="s">
        <v>38</v>
      </c>
      <c r="C9" s="1"/>
      <c r="D9" s="3">
        <v>2851592.204604065</v>
      </c>
      <c r="E9" s="3">
        <v>831792.40110800497</v>
      </c>
      <c r="F9" s="21">
        <f>+G9+H9+I9+J9+K9</f>
        <v>997901.18171487714</v>
      </c>
      <c r="G9" s="21">
        <v>767991.70345757203</v>
      </c>
      <c r="H9" s="21">
        <v>22278.648500051</v>
      </c>
      <c r="I9" s="21">
        <v>27851.705391625001</v>
      </c>
      <c r="J9" s="21">
        <v>39984.688203801001</v>
      </c>
      <c r="K9" s="21">
        <v>139794.43616182799</v>
      </c>
      <c r="L9" s="3">
        <v>420232.240053293</v>
      </c>
      <c r="M9" s="3">
        <v>601666.38172789</v>
      </c>
      <c r="N9" s="3">
        <v>580877.55461237999</v>
      </c>
    </row>
    <row r="10" spans="2:14" ht="12.9" customHeight="1" x14ac:dyDescent="0.2">
      <c r="B10" s="12" t="s">
        <v>39</v>
      </c>
      <c r="C10" s="1" t="s">
        <v>11</v>
      </c>
      <c r="D10" s="2">
        <v>9445.6565759999994</v>
      </c>
      <c r="E10" s="2" t="s">
        <v>19</v>
      </c>
      <c r="F10" s="22">
        <f>+G10</f>
        <v>9445.6565759999994</v>
      </c>
      <c r="G10" s="22">
        <v>9445.6565759999994</v>
      </c>
      <c r="H10" s="22" t="s">
        <v>19</v>
      </c>
      <c r="I10" s="22" t="s">
        <v>19</v>
      </c>
      <c r="J10" s="22" t="s">
        <v>19</v>
      </c>
      <c r="K10" s="22" t="s">
        <v>19</v>
      </c>
      <c r="L10" s="2">
        <v>0</v>
      </c>
      <c r="M10" s="2" t="s">
        <v>19</v>
      </c>
      <c r="N10" s="2">
        <v>9423.3640959999993</v>
      </c>
    </row>
    <row r="11" spans="2:14" ht="12.9" customHeight="1" x14ac:dyDescent="0.2">
      <c r="B11" s="12" t="s">
        <v>40</v>
      </c>
      <c r="C11" s="1" t="s">
        <v>12</v>
      </c>
      <c r="D11" s="2">
        <v>709428.45049508195</v>
      </c>
      <c r="E11" s="2">
        <v>108486.757754051</v>
      </c>
      <c r="F11" s="22">
        <f t="shared" ref="F11:F27" si="0">+G11+H11+I11+J11+K11</f>
        <v>259119.37807010303</v>
      </c>
      <c r="G11" s="22">
        <v>240901.80901054401</v>
      </c>
      <c r="H11" s="22">
        <v>4957.7944801000003</v>
      </c>
      <c r="I11" s="22">
        <v>4545.4220450290004</v>
      </c>
      <c r="J11" s="22">
        <v>2498.1005642099999</v>
      </c>
      <c r="K11" s="22">
        <v>6216.2519702199997</v>
      </c>
      <c r="L11" s="2">
        <v>41976.615674649998</v>
      </c>
      <c r="M11" s="2">
        <v>299845.69899627799</v>
      </c>
      <c r="N11" s="2">
        <v>51209.319596816997</v>
      </c>
    </row>
    <row r="12" spans="2:14" ht="12.9" customHeight="1" x14ac:dyDescent="0.2">
      <c r="B12" s="12" t="s">
        <v>41</v>
      </c>
      <c r="C12" s="1" t="s">
        <v>13</v>
      </c>
      <c r="D12" s="2">
        <v>329698.77563314</v>
      </c>
      <c r="E12" s="2">
        <v>1442.7829340420001</v>
      </c>
      <c r="F12" s="22">
        <f t="shared" si="0"/>
        <v>316412.66689158196</v>
      </c>
      <c r="G12" s="22">
        <v>193176.283892056</v>
      </c>
      <c r="H12" s="22">
        <v>11230.433982547</v>
      </c>
      <c r="I12" s="22">
        <v>741.56513815999995</v>
      </c>
      <c r="J12" s="22">
        <v>20583.826431288999</v>
      </c>
      <c r="K12" s="22">
        <v>90680.557447529995</v>
      </c>
      <c r="L12" s="2">
        <v>9693.2877659629994</v>
      </c>
      <c r="M12" s="2">
        <v>2150.0380415529999</v>
      </c>
      <c r="N12" s="2">
        <v>84038.306496802994</v>
      </c>
    </row>
    <row r="13" spans="2:14" ht="12.9" customHeight="1" x14ac:dyDescent="0.2">
      <c r="B13" s="12" t="s">
        <v>42</v>
      </c>
      <c r="C13" s="1" t="s">
        <v>14</v>
      </c>
      <c r="D13" s="2">
        <v>526460.99163897696</v>
      </c>
      <c r="E13" s="2">
        <v>148849.394617707</v>
      </c>
      <c r="F13" s="22">
        <f t="shared" si="0"/>
        <v>328298.79137699102</v>
      </c>
      <c r="G13" s="22">
        <v>308572.02847908402</v>
      </c>
      <c r="H13" s="22">
        <v>76.834979349999998</v>
      </c>
      <c r="I13" s="22">
        <v>17730.130023148002</v>
      </c>
      <c r="J13" s="22">
        <v>1919.7978954089999</v>
      </c>
      <c r="K13" s="22">
        <v>0</v>
      </c>
      <c r="L13" s="2">
        <v>44972.823042142001</v>
      </c>
      <c r="M13" s="2">
        <v>4339.982602137</v>
      </c>
      <c r="N13" s="2">
        <v>168003.733820497</v>
      </c>
    </row>
    <row r="14" spans="2:14" ht="12.9" customHeight="1" x14ac:dyDescent="0.2">
      <c r="B14" s="12" t="s">
        <v>43</v>
      </c>
      <c r="C14" s="1" t="s">
        <v>15</v>
      </c>
      <c r="D14" s="2">
        <v>652184.19210106903</v>
      </c>
      <c r="E14" s="2">
        <v>227417.06124545701</v>
      </c>
      <c r="F14" s="22">
        <f t="shared" si="0"/>
        <v>69618.956794369005</v>
      </c>
      <c r="G14" s="22">
        <v>10352.396197190001</v>
      </c>
      <c r="H14" s="22">
        <v>5963.1149577939996</v>
      </c>
      <c r="I14" s="22">
        <v>3280.7148045459999</v>
      </c>
      <c r="J14" s="22">
        <v>7531.4358596599996</v>
      </c>
      <c r="K14" s="22">
        <v>42491.294975179</v>
      </c>
      <c r="L14" s="2">
        <v>237538.24739991201</v>
      </c>
      <c r="M14" s="2">
        <v>117609.926661331</v>
      </c>
      <c r="N14" s="2">
        <v>205477.87628420701</v>
      </c>
    </row>
    <row r="15" spans="2:14" ht="12.9" customHeight="1" x14ac:dyDescent="0.2">
      <c r="B15" s="12" t="s">
        <v>44</v>
      </c>
      <c r="C15" s="1" t="s">
        <v>16</v>
      </c>
      <c r="D15" s="2">
        <v>173461.62596121</v>
      </c>
      <c r="E15" s="2">
        <v>5907.106117108</v>
      </c>
      <c r="F15" s="22">
        <f t="shared" si="0"/>
        <v>2979.1055978539998</v>
      </c>
      <c r="G15" s="22">
        <v>255.20796771599998</v>
      </c>
      <c r="H15" s="22">
        <v>0</v>
      </c>
      <c r="I15" s="22">
        <v>147.834338454</v>
      </c>
      <c r="J15" s="22">
        <v>2576.063291684</v>
      </c>
      <c r="K15" s="22">
        <v>0</v>
      </c>
      <c r="L15" s="2">
        <v>113.189639078</v>
      </c>
      <c r="M15" s="2">
        <v>164462.22460717001</v>
      </c>
      <c r="N15" s="2">
        <v>358.03627061600002</v>
      </c>
    </row>
    <row r="16" spans="2:14" ht="12.9" customHeight="1" x14ac:dyDescent="0.2">
      <c r="B16" s="12" t="s">
        <v>45</v>
      </c>
      <c r="C16" s="1" t="s">
        <v>17</v>
      </c>
      <c r="D16" s="2">
        <v>10427.264438288001</v>
      </c>
      <c r="E16" s="2">
        <v>3044.6339855900001</v>
      </c>
      <c r="F16" s="22">
        <f t="shared" si="0"/>
        <v>2873.8719842599999</v>
      </c>
      <c r="G16" s="22">
        <v>2826.3973300299999</v>
      </c>
      <c r="H16" s="22">
        <v>9.8682272100000006</v>
      </c>
      <c r="I16" s="22">
        <v>11.92081261</v>
      </c>
      <c r="J16" s="22">
        <v>15.3284691</v>
      </c>
      <c r="K16" s="22">
        <v>10.35714531</v>
      </c>
      <c r="L16" s="2">
        <v>4508.7444184380001</v>
      </c>
      <c r="M16" s="2">
        <v>1.405E-2</v>
      </c>
      <c r="N16" s="2">
        <v>1379.043034</v>
      </c>
    </row>
    <row r="17" spans="2:14" ht="12.9" customHeight="1" x14ac:dyDescent="0.2">
      <c r="B17" s="13" t="s">
        <v>46</v>
      </c>
      <c r="C17" s="14" t="s">
        <v>18</v>
      </c>
      <c r="D17" s="15">
        <v>440485.24776029901</v>
      </c>
      <c r="E17" s="15">
        <v>336644.66445405001</v>
      </c>
      <c r="F17" s="23">
        <f t="shared" si="0"/>
        <v>9152.7544237179991</v>
      </c>
      <c r="G17" s="23">
        <v>2461.9240049519999</v>
      </c>
      <c r="H17" s="23">
        <v>40.601873050000002</v>
      </c>
      <c r="I17" s="23">
        <v>1394.118229678</v>
      </c>
      <c r="J17" s="23">
        <v>4860.1356924490001</v>
      </c>
      <c r="K17" s="23">
        <v>395.97462358899998</v>
      </c>
      <c r="L17" s="15">
        <v>81429.332113109995</v>
      </c>
      <c r="M17" s="15">
        <v>13258.496769421001</v>
      </c>
      <c r="N17" s="15">
        <v>60987.875013440003</v>
      </c>
    </row>
    <row r="18" spans="2:14" ht="12.9" customHeight="1" x14ac:dyDescent="0.2">
      <c r="B18" s="11" t="s">
        <v>47</v>
      </c>
      <c r="C18" s="1"/>
      <c r="D18" s="3">
        <v>3005129.5799157149</v>
      </c>
      <c r="E18" s="3">
        <v>1242198.1524162639</v>
      </c>
      <c r="F18" s="21">
        <f t="shared" si="0"/>
        <v>990744.82480625308</v>
      </c>
      <c r="G18" s="21">
        <v>743914.47562851</v>
      </c>
      <c r="H18" s="21">
        <v>22413.133638224001</v>
      </c>
      <c r="I18" s="21">
        <v>37733.045396499998</v>
      </c>
      <c r="J18" s="21">
        <v>46889.733981190002</v>
      </c>
      <c r="K18" s="21">
        <v>139794.43616182901</v>
      </c>
      <c r="L18" s="3">
        <v>607737.54315995704</v>
      </c>
      <c r="M18" s="3">
        <v>164449.059533241</v>
      </c>
      <c r="N18" s="3">
        <v>427340.17930073</v>
      </c>
    </row>
    <row r="19" spans="2:14" ht="12.9" customHeight="1" x14ac:dyDescent="0.2">
      <c r="B19" s="12" t="s">
        <v>39</v>
      </c>
      <c r="C19" s="1" t="s">
        <v>11</v>
      </c>
      <c r="D19" s="2">
        <v>9423.3640959999993</v>
      </c>
      <c r="E19" s="2" t="s">
        <v>19</v>
      </c>
      <c r="F19" s="22">
        <f>+G19</f>
        <v>9423.3640959999993</v>
      </c>
      <c r="G19" s="22">
        <v>9423.3640959999993</v>
      </c>
      <c r="H19" s="22" t="s">
        <v>19</v>
      </c>
      <c r="I19" s="22" t="s">
        <v>19</v>
      </c>
      <c r="J19" s="22" t="s">
        <v>19</v>
      </c>
      <c r="K19" s="22" t="s">
        <v>19</v>
      </c>
      <c r="L19" s="2">
        <v>0</v>
      </c>
      <c r="M19" s="2" t="s">
        <v>19</v>
      </c>
      <c r="N19" s="2">
        <v>9445.6565759999994</v>
      </c>
    </row>
    <row r="20" spans="2:14" ht="12.9" customHeight="1" x14ac:dyDescent="0.2">
      <c r="B20" s="12" t="s">
        <v>40</v>
      </c>
      <c r="C20" s="1" t="s">
        <v>12</v>
      </c>
      <c r="D20" s="2">
        <v>641274.24123662699</v>
      </c>
      <c r="E20" s="2" t="s">
        <v>19</v>
      </c>
      <c r="F20" s="22">
        <f>+G20</f>
        <v>640916.81381663703</v>
      </c>
      <c r="G20" s="22">
        <v>640916.81381663703</v>
      </c>
      <c r="H20" s="22" t="s">
        <v>19</v>
      </c>
      <c r="I20" s="22">
        <v>0</v>
      </c>
      <c r="J20" s="22" t="s">
        <v>19</v>
      </c>
      <c r="K20" s="22" t="s">
        <v>19</v>
      </c>
      <c r="L20" s="2">
        <v>357.42741998999998</v>
      </c>
      <c r="M20" s="2" t="s">
        <v>19</v>
      </c>
      <c r="N20" s="2">
        <v>119363.528855272</v>
      </c>
    </row>
    <row r="21" spans="2:14" ht="12.9" customHeight="1" x14ac:dyDescent="0.2">
      <c r="B21" s="12" t="s">
        <v>41</v>
      </c>
      <c r="C21" s="1" t="s">
        <v>13</v>
      </c>
      <c r="D21" s="2">
        <v>278306.51745817298</v>
      </c>
      <c r="E21" s="2">
        <v>16941.173450572001</v>
      </c>
      <c r="F21" s="22">
        <f t="shared" si="0"/>
        <v>6065.6276617849999</v>
      </c>
      <c r="G21" s="22">
        <v>5663.1360545549996</v>
      </c>
      <c r="H21" s="22">
        <v>0</v>
      </c>
      <c r="I21" s="22">
        <v>378.77702399999998</v>
      </c>
      <c r="J21" s="22">
        <v>23.714583229999999</v>
      </c>
      <c r="K21" s="22">
        <v>0</v>
      </c>
      <c r="L21" s="2">
        <v>255299.71634581601</v>
      </c>
      <c r="M21" s="2">
        <v>0</v>
      </c>
      <c r="N21" s="2">
        <v>135430.56467177</v>
      </c>
    </row>
    <row r="22" spans="2:14" ht="12.9" customHeight="1" x14ac:dyDescent="0.2">
      <c r="B22" s="12" t="s">
        <v>42</v>
      </c>
      <c r="C22" s="1" t="s">
        <v>14</v>
      </c>
      <c r="D22" s="2">
        <v>667336.610381276</v>
      </c>
      <c r="E22" s="2">
        <v>365531.10959301703</v>
      </c>
      <c r="F22" s="22">
        <f t="shared" si="0"/>
        <v>23397.016952402999</v>
      </c>
      <c r="G22" s="22">
        <v>0</v>
      </c>
      <c r="H22" s="22">
        <v>523.55516552999995</v>
      </c>
      <c r="I22" s="22">
        <v>22713.138180153001</v>
      </c>
      <c r="J22" s="22">
        <v>160.30650191000001</v>
      </c>
      <c r="K22" s="22">
        <v>1.7104810000000002E-2</v>
      </c>
      <c r="L22" s="2">
        <v>123770.221688506</v>
      </c>
      <c r="M22" s="2">
        <v>154638.26214735</v>
      </c>
      <c r="N22" s="2">
        <v>27128.115078198</v>
      </c>
    </row>
    <row r="23" spans="2:14" ht="12.9" customHeight="1" x14ac:dyDescent="0.2">
      <c r="B23" s="12" t="s">
        <v>43</v>
      </c>
      <c r="C23" s="1" t="s">
        <v>15</v>
      </c>
      <c r="D23" s="2">
        <v>786470.48589864897</v>
      </c>
      <c r="E23" s="2">
        <v>531471.00231693697</v>
      </c>
      <c r="F23" s="22">
        <f t="shared" si="0"/>
        <v>125938.36813458201</v>
      </c>
      <c r="G23" s="22">
        <v>80336.993327003001</v>
      </c>
      <c r="H23" s="22">
        <v>21756.984475464</v>
      </c>
      <c r="I23" s="22">
        <v>12813.629728420001</v>
      </c>
      <c r="J23" s="22">
        <v>10918.924103695001</v>
      </c>
      <c r="K23" s="22">
        <v>111.8365</v>
      </c>
      <c r="L23" s="2">
        <v>129061.11544713</v>
      </c>
      <c r="M23" s="2">
        <v>0</v>
      </c>
      <c r="N23" s="2">
        <v>71191.582486626998</v>
      </c>
    </row>
    <row r="24" spans="2:14" ht="12.9" customHeight="1" x14ac:dyDescent="0.2">
      <c r="B24" s="12" t="s">
        <v>44</v>
      </c>
      <c r="C24" s="1" t="s">
        <v>16</v>
      </c>
      <c r="D24" s="2">
        <v>171420.68999324201</v>
      </c>
      <c r="E24" s="2">
        <v>0</v>
      </c>
      <c r="F24" s="22">
        <f t="shared" si="0"/>
        <v>171385.91836843599</v>
      </c>
      <c r="G24" s="22">
        <v>0</v>
      </c>
      <c r="H24" s="22">
        <v>0</v>
      </c>
      <c r="I24" s="22">
        <v>0</v>
      </c>
      <c r="J24" s="22">
        <v>32173.758584912001</v>
      </c>
      <c r="K24" s="22">
        <v>139212.159783524</v>
      </c>
      <c r="L24" s="2">
        <v>34.771624805999998</v>
      </c>
      <c r="M24" s="2">
        <v>0</v>
      </c>
      <c r="N24" s="2">
        <v>2398.972238584</v>
      </c>
    </row>
    <row r="25" spans="2:14" ht="12.9" customHeight="1" x14ac:dyDescent="0.2">
      <c r="B25" s="12" t="s">
        <v>45</v>
      </c>
      <c r="C25" s="1" t="s">
        <v>17</v>
      </c>
      <c r="D25" s="2">
        <v>3302.5293702549998</v>
      </c>
      <c r="E25" s="2">
        <v>505.90632193999994</v>
      </c>
      <c r="F25" s="22">
        <f t="shared" si="0"/>
        <v>2796.6129350150004</v>
      </c>
      <c r="G25" s="22">
        <v>2449.0180714550002</v>
      </c>
      <c r="H25" s="22">
        <v>10.118294580000001</v>
      </c>
      <c r="I25" s="22">
        <v>0.45600940000000001</v>
      </c>
      <c r="J25" s="22">
        <v>12.2085995</v>
      </c>
      <c r="K25" s="22">
        <v>324.81196008000001</v>
      </c>
      <c r="L25" s="2">
        <v>0</v>
      </c>
      <c r="M25" s="2">
        <v>1.01133E-2</v>
      </c>
      <c r="N25" s="2">
        <v>8503.7781020330003</v>
      </c>
    </row>
    <row r="26" spans="2:14" ht="12.9" customHeight="1" x14ac:dyDescent="0.2">
      <c r="B26" s="12" t="s">
        <v>48</v>
      </c>
      <c r="C26" s="1" t="s">
        <v>18</v>
      </c>
      <c r="D26" s="2">
        <v>447595.14148149302</v>
      </c>
      <c r="E26" s="2">
        <v>327748.96073379798</v>
      </c>
      <c r="F26" s="22">
        <f t="shared" si="0"/>
        <v>10821.102841395001</v>
      </c>
      <c r="G26" s="22">
        <v>5125.1502628600001</v>
      </c>
      <c r="H26" s="22">
        <v>122.47570265000002</v>
      </c>
      <c r="I26" s="22">
        <v>1827.044454527</v>
      </c>
      <c r="J26" s="22">
        <v>3600.8216079429999</v>
      </c>
      <c r="K26" s="22">
        <v>145.610813415</v>
      </c>
      <c r="L26" s="2">
        <v>99214.290633708995</v>
      </c>
      <c r="M26" s="2">
        <v>9810.7872725910001</v>
      </c>
      <c r="N26" s="2">
        <v>53877.981292245997</v>
      </c>
    </row>
    <row r="27" spans="2:14" ht="12.9" customHeight="1" x14ac:dyDescent="0.2">
      <c r="B27" s="16" t="s">
        <v>49</v>
      </c>
      <c r="C27" s="17"/>
      <c r="D27" s="18">
        <v>-153537.37531164999</v>
      </c>
      <c r="E27" s="18">
        <v>-410405.75130825897</v>
      </c>
      <c r="F27" s="24">
        <f t="shared" si="0"/>
        <v>7156.3569086239995</v>
      </c>
      <c r="G27" s="24">
        <v>24077.227829062002</v>
      </c>
      <c r="H27" s="24">
        <v>-134.485138173</v>
      </c>
      <c r="I27" s="24">
        <v>-9881.3400048750009</v>
      </c>
      <c r="J27" s="24">
        <v>-6905.0457773890002</v>
      </c>
      <c r="K27" s="24">
        <v>-1.0000000000000001E-9</v>
      </c>
      <c r="L27" s="18">
        <v>-187505.30310666401</v>
      </c>
      <c r="M27" s="18">
        <v>437217.32219464902</v>
      </c>
      <c r="N27" s="18">
        <v>153537.37531164999</v>
      </c>
    </row>
  </sheetData>
  <mergeCells count="4">
    <mergeCell ref="B6:B7"/>
    <mergeCell ref="C6:C7"/>
    <mergeCell ref="D6:D7"/>
    <mergeCell ref="F6:K6"/>
  </mergeCells>
  <pageMargins left="0.7" right="0.7" top="0.75" bottom="0.75" header="0.3" footer="0.3"/>
  <pageSetup paperSize="9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27"/>
  <sheetViews>
    <sheetView showGridLines="0" workbookViewId="0">
      <selection activeCell="B1" sqref="B1"/>
    </sheetView>
  </sheetViews>
  <sheetFormatPr defaultColWidth="9.28515625" defaultRowHeight="12.9" customHeight="1" x14ac:dyDescent="0.2"/>
  <cols>
    <col min="1" max="1" width="2.85546875" style="5" customWidth="1"/>
    <col min="2" max="2" width="70.140625" style="5" customWidth="1"/>
    <col min="3" max="3" width="9.28515625" style="5"/>
    <col min="4" max="8" width="14.85546875" style="5" customWidth="1"/>
    <col min="9" max="9" width="21.85546875" style="5" customWidth="1"/>
    <col min="10" max="14" width="14.85546875" style="5" customWidth="1"/>
    <col min="15" max="16384" width="9.28515625" style="5"/>
  </cols>
  <sheetData>
    <row r="2" spans="2:14" ht="15.6" x14ac:dyDescent="0.3">
      <c r="B2" s="28" t="s">
        <v>51</v>
      </c>
      <c r="E2" s="6"/>
      <c r="H2" s="28" t="s">
        <v>94</v>
      </c>
    </row>
    <row r="3" spans="2:14" ht="12.9" customHeight="1" x14ac:dyDescent="0.25">
      <c r="B3" s="7" t="s">
        <v>20</v>
      </c>
    </row>
    <row r="4" spans="2:14" ht="12.9" customHeight="1" x14ac:dyDescent="0.25">
      <c r="B4" s="26"/>
    </row>
    <row r="5" spans="2:14" ht="12.9" customHeight="1" x14ac:dyDescent="0.2">
      <c r="B5" s="4"/>
    </row>
    <row r="6" spans="2:14" s="27" customFormat="1" ht="20.399999999999999" x14ac:dyDescent="0.2">
      <c r="B6" s="30" t="s">
        <v>21</v>
      </c>
      <c r="C6" s="32"/>
      <c r="D6" s="34" t="s">
        <v>22</v>
      </c>
      <c r="E6" s="9" t="s">
        <v>23</v>
      </c>
      <c r="F6" s="29" t="s">
        <v>24</v>
      </c>
      <c r="G6" s="29"/>
      <c r="H6" s="29"/>
      <c r="I6" s="29"/>
      <c r="J6" s="29"/>
      <c r="K6" s="29"/>
      <c r="L6" s="9" t="s">
        <v>25</v>
      </c>
      <c r="M6" s="9" t="s">
        <v>26</v>
      </c>
      <c r="N6" s="9" t="s">
        <v>27</v>
      </c>
    </row>
    <row r="7" spans="2:14" s="27" customFormat="1" ht="91.8" x14ac:dyDescent="0.2">
      <c r="B7" s="31"/>
      <c r="C7" s="33"/>
      <c r="D7" s="35"/>
      <c r="E7" s="9" t="s">
        <v>28</v>
      </c>
      <c r="F7" s="19" t="s">
        <v>29</v>
      </c>
      <c r="G7" s="19" t="s">
        <v>30</v>
      </c>
      <c r="H7" s="19" t="s">
        <v>31</v>
      </c>
      <c r="I7" s="19" t="s">
        <v>32</v>
      </c>
      <c r="J7" s="19" t="s">
        <v>33</v>
      </c>
      <c r="K7" s="19" t="s">
        <v>34</v>
      </c>
      <c r="L7" s="9" t="s">
        <v>35</v>
      </c>
      <c r="M7" s="9" t="s">
        <v>36</v>
      </c>
      <c r="N7" s="9" t="s">
        <v>37</v>
      </c>
    </row>
    <row r="8" spans="2:14" ht="12.9" customHeight="1" x14ac:dyDescent="0.2">
      <c r="B8" s="9"/>
      <c r="C8" s="9"/>
      <c r="D8" s="10" t="s">
        <v>0</v>
      </c>
      <c r="E8" s="10" t="s">
        <v>1</v>
      </c>
      <c r="F8" s="20" t="s">
        <v>2</v>
      </c>
      <c r="G8" s="20" t="s">
        <v>3</v>
      </c>
      <c r="H8" s="20" t="s">
        <v>4</v>
      </c>
      <c r="I8" s="20" t="s">
        <v>5</v>
      </c>
      <c r="J8" s="20" t="s">
        <v>6</v>
      </c>
      <c r="K8" s="20" t="s">
        <v>7</v>
      </c>
      <c r="L8" s="10" t="s">
        <v>8</v>
      </c>
      <c r="M8" s="10" t="s">
        <v>9</v>
      </c>
      <c r="N8" s="10" t="s">
        <v>10</v>
      </c>
    </row>
    <row r="9" spans="2:14" ht="12.9" customHeight="1" x14ac:dyDescent="0.2">
      <c r="B9" s="11" t="s">
        <v>38</v>
      </c>
      <c r="C9" s="1"/>
      <c r="D9" s="3">
        <v>2922907.1190513</v>
      </c>
      <c r="E9" s="3">
        <v>849440.76142835699</v>
      </c>
      <c r="F9" s="21">
        <f>+G9+H9+I9+J9+K9</f>
        <v>1029938.7718516488</v>
      </c>
      <c r="G9" s="21">
        <v>797722.50189684494</v>
      </c>
      <c r="H9" s="21">
        <v>22144.227565423</v>
      </c>
      <c r="I9" s="21">
        <v>28804.672921724999</v>
      </c>
      <c r="J9" s="21">
        <v>39868.722580055997</v>
      </c>
      <c r="K9" s="21">
        <v>141398.64688760001</v>
      </c>
      <c r="L9" s="3">
        <v>433901.26504315197</v>
      </c>
      <c r="M9" s="3">
        <v>609626.32072814205</v>
      </c>
      <c r="N9" s="3">
        <v>575358.39455692796</v>
      </c>
    </row>
    <row r="10" spans="2:14" ht="12.9" customHeight="1" x14ac:dyDescent="0.2">
      <c r="B10" s="12" t="s">
        <v>39</v>
      </c>
      <c r="C10" s="1" t="s">
        <v>11</v>
      </c>
      <c r="D10" s="2">
        <v>9872.4505599999993</v>
      </c>
      <c r="E10" s="2" t="s">
        <v>19</v>
      </c>
      <c r="F10" s="22">
        <f>+G10</f>
        <v>9872.4505599999993</v>
      </c>
      <c r="G10" s="22">
        <v>9872.4505599999993</v>
      </c>
      <c r="H10" s="22" t="s">
        <v>19</v>
      </c>
      <c r="I10" s="22" t="s">
        <v>19</v>
      </c>
      <c r="J10" s="22" t="s">
        <v>19</v>
      </c>
      <c r="K10" s="22" t="s">
        <v>19</v>
      </c>
      <c r="L10" s="2">
        <v>0</v>
      </c>
      <c r="M10" s="2" t="s">
        <v>19</v>
      </c>
      <c r="N10" s="2">
        <v>9850.0352000000003</v>
      </c>
    </row>
    <row r="11" spans="2:14" ht="12.9" customHeight="1" x14ac:dyDescent="0.2">
      <c r="B11" s="12" t="s">
        <v>40</v>
      </c>
      <c r="C11" s="1" t="s">
        <v>12</v>
      </c>
      <c r="D11" s="2">
        <v>735146.33390893205</v>
      </c>
      <c r="E11" s="2">
        <v>121430.94285952199</v>
      </c>
      <c r="F11" s="22">
        <f t="shared" ref="F11:F27" si="0">+G11+H11+I11+J11+K11</f>
        <v>255521.24097051998</v>
      </c>
      <c r="G11" s="22">
        <v>237538.05161608799</v>
      </c>
      <c r="H11" s="22">
        <v>4335.3387842700004</v>
      </c>
      <c r="I11" s="22">
        <v>4821.1957994920003</v>
      </c>
      <c r="J11" s="22">
        <v>2982.81166407</v>
      </c>
      <c r="K11" s="22">
        <v>5843.8431066000003</v>
      </c>
      <c r="L11" s="2">
        <v>51012.023416554999</v>
      </c>
      <c r="M11" s="2">
        <v>307182.12666233501</v>
      </c>
      <c r="N11" s="2">
        <v>49955.129280333</v>
      </c>
    </row>
    <row r="12" spans="2:14" ht="12.9" customHeight="1" x14ac:dyDescent="0.2">
      <c r="B12" s="12" t="s">
        <v>41</v>
      </c>
      <c r="C12" s="1" t="s">
        <v>13</v>
      </c>
      <c r="D12" s="2">
        <v>357612.21160308801</v>
      </c>
      <c r="E12" s="2">
        <v>1437.8054229920001</v>
      </c>
      <c r="F12" s="22">
        <f t="shared" si="0"/>
        <v>344029.680407735</v>
      </c>
      <c r="G12" s="22">
        <v>216945.265995428</v>
      </c>
      <c r="H12" s="22">
        <v>12007.157040196</v>
      </c>
      <c r="I12" s="22">
        <v>746.48476229799996</v>
      </c>
      <c r="J12" s="22">
        <v>20507.250144510999</v>
      </c>
      <c r="K12" s="22">
        <v>93823.522465301998</v>
      </c>
      <c r="L12" s="2">
        <v>9913.3899386989997</v>
      </c>
      <c r="M12" s="2">
        <v>2231.3358336619999</v>
      </c>
      <c r="N12" s="2">
        <v>82722.308559665995</v>
      </c>
    </row>
    <row r="13" spans="2:14" ht="12.9" customHeight="1" x14ac:dyDescent="0.2">
      <c r="B13" s="12" t="s">
        <v>42</v>
      </c>
      <c r="C13" s="1" t="s">
        <v>14</v>
      </c>
      <c r="D13" s="2">
        <v>538583.14697016997</v>
      </c>
      <c r="E13" s="2">
        <v>151960.38143186999</v>
      </c>
      <c r="F13" s="22">
        <f t="shared" si="0"/>
        <v>336346.07433558401</v>
      </c>
      <c r="G13" s="22">
        <v>315991.762816659</v>
      </c>
      <c r="H13" s="22">
        <v>92.688397339999995</v>
      </c>
      <c r="I13" s="22">
        <v>18370.323016618</v>
      </c>
      <c r="J13" s="22">
        <v>1891.3001049669999</v>
      </c>
      <c r="K13" s="22">
        <v>0</v>
      </c>
      <c r="L13" s="2">
        <v>45852.251159713996</v>
      </c>
      <c r="M13" s="2">
        <v>4424.4400430019996</v>
      </c>
      <c r="N13" s="2">
        <v>161142.23035785</v>
      </c>
    </row>
    <row r="14" spans="2:14" ht="12.9" customHeight="1" x14ac:dyDescent="0.2">
      <c r="B14" s="12" t="s">
        <v>43</v>
      </c>
      <c r="C14" s="1" t="s">
        <v>15</v>
      </c>
      <c r="D14" s="2">
        <v>649890.74732183095</v>
      </c>
      <c r="E14" s="2">
        <v>226759.88857268699</v>
      </c>
      <c r="F14" s="22">
        <f t="shared" si="0"/>
        <v>67901.948714678991</v>
      </c>
      <c r="G14" s="22">
        <v>10369.16933836</v>
      </c>
      <c r="H14" s="22">
        <v>5582.9858313860004</v>
      </c>
      <c r="I14" s="22">
        <v>3264.053121684</v>
      </c>
      <c r="J14" s="22">
        <v>7272.3746694700003</v>
      </c>
      <c r="K14" s="22">
        <v>41413.365753778999</v>
      </c>
      <c r="L14" s="2">
        <v>238294.61326230201</v>
      </c>
      <c r="M14" s="2">
        <v>116934.296772163</v>
      </c>
      <c r="N14" s="2">
        <v>208050.93249213501</v>
      </c>
    </row>
    <row r="15" spans="2:14" ht="12.9" customHeight="1" x14ac:dyDescent="0.2">
      <c r="B15" s="12" t="s">
        <v>44</v>
      </c>
      <c r="C15" s="1" t="s">
        <v>16</v>
      </c>
      <c r="D15" s="2">
        <v>174440.29360479399</v>
      </c>
      <c r="E15" s="2">
        <v>5873.7917600729998</v>
      </c>
      <c r="F15" s="22">
        <f t="shared" si="0"/>
        <v>2977.4718144979997</v>
      </c>
      <c r="G15" s="22">
        <v>256.69296619599999</v>
      </c>
      <c r="H15" s="22">
        <v>0</v>
      </c>
      <c r="I15" s="22">
        <v>146.43973438800001</v>
      </c>
      <c r="J15" s="22">
        <v>2574.3391139139999</v>
      </c>
      <c r="K15" s="22">
        <v>0</v>
      </c>
      <c r="L15" s="2">
        <v>107.89821752500001</v>
      </c>
      <c r="M15" s="2">
        <v>165481.131812698</v>
      </c>
      <c r="N15" s="2">
        <v>365.42281987199999</v>
      </c>
    </row>
    <row r="16" spans="2:14" ht="12.9" customHeight="1" x14ac:dyDescent="0.2">
      <c r="B16" s="12" t="s">
        <v>45</v>
      </c>
      <c r="C16" s="1" t="s">
        <v>17</v>
      </c>
      <c r="D16" s="2">
        <v>14723.853991492</v>
      </c>
      <c r="E16" s="2">
        <v>4060.1226920400004</v>
      </c>
      <c r="F16" s="22">
        <f t="shared" si="0"/>
        <v>4182.5140448800003</v>
      </c>
      <c r="G16" s="22">
        <v>4126.4605537099997</v>
      </c>
      <c r="H16" s="22">
        <v>18.714340709999998</v>
      </c>
      <c r="I16" s="22">
        <v>16.96433116</v>
      </c>
      <c r="J16" s="22">
        <v>13.78428036</v>
      </c>
      <c r="K16" s="22">
        <v>6.5905389400000001</v>
      </c>
      <c r="L16" s="2">
        <v>6481.2161249419996</v>
      </c>
      <c r="M16" s="2">
        <v>1.12963E-3</v>
      </c>
      <c r="N16" s="2">
        <v>1813.446113</v>
      </c>
    </row>
    <row r="17" spans="2:14" ht="12.9" customHeight="1" x14ac:dyDescent="0.2">
      <c r="B17" s="13" t="s">
        <v>46</v>
      </c>
      <c r="C17" s="14" t="s">
        <v>18</v>
      </c>
      <c r="D17" s="15">
        <v>442638.08109099302</v>
      </c>
      <c r="E17" s="15">
        <v>337917.82868917298</v>
      </c>
      <c r="F17" s="23">
        <f t="shared" si="0"/>
        <v>9107.3910037530004</v>
      </c>
      <c r="G17" s="23">
        <v>2622.6480504040001</v>
      </c>
      <c r="H17" s="23">
        <v>107.343171521</v>
      </c>
      <c r="I17" s="23">
        <v>1439.2121560850001</v>
      </c>
      <c r="J17" s="23">
        <v>4626.8626027640003</v>
      </c>
      <c r="K17" s="23">
        <v>311.32502297899998</v>
      </c>
      <c r="L17" s="15">
        <v>82239.872923414994</v>
      </c>
      <c r="M17" s="15">
        <v>13372.988474652</v>
      </c>
      <c r="N17" s="15">
        <v>61458.889734072</v>
      </c>
    </row>
    <row r="18" spans="2:14" ht="12.9" customHeight="1" x14ac:dyDescent="0.2">
      <c r="B18" s="11" t="s">
        <v>47</v>
      </c>
      <c r="C18" s="1"/>
      <c r="D18" s="3">
        <v>3045081.4477809332</v>
      </c>
      <c r="E18" s="3">
        <v>1249174.908218984</v>
      </c>
      <c r="F18" s="21">
        <f t="shared" si="0"/>
        <v>1019942.928873146</v>
      </c>
      <c r="G18" s="21">
        <v>771621.97964401299</v>
      </c>
      <c r="H18" s="21">
        <v>22005.581379974999</v>
      </c>
      <c r="I18" s="21">
        <v>38811.580073839999</v>
      </c>
      <c r="J18" s="21">
        <v>46105.140887718</v>
      </c>
      <c r="K18" s="21">
        <v>141398.64688760001</v>
      </c>
      <c r="L18" s="3">
        <v>609904.52666374296</v>
      </c>
      <c r="M18" s="3">
        <v>166059.08402506</v>
      </c>
      <c r="N18" s="3">
        <v>453184.06582729501</v>
      </c>
    </row>
    <row r="19" spans="2:14" ht="12.9" customHeight="1" x14ac:dyDescent="0.2">
      <c r="B19" s="12" t="s">
        <v>39</v>
      </c>
      <c r="C19" s="1" t="s">
        <v>11</v>
      </c>
      <c r="D19" s="2">
        <v>9850.0352000000003</v>
      </c>
      <c r="E19" s="2" t="s">
        <v>19</v>
      </c>
      <c r="F19" s="22">
        <f>+G19</f>
        <v>9850.0352000000003</v>
      </c>
      <c r="G19" s="22">
        <v>9850.0352000000003</v>
      </c>
      <c r="H19" s="22" t="s">
        <v>19</v>
      </c>
      <c r="I19" s="22" t="s">
        <v>19</v>
      </c>
      <c r="J19" s="22" t="s">
        <v>19</v>
      </c>
      <c r="K19" s="22" t="s">
        <v>19</v>
      </c>
      <c r="L19" s="2">
        <v>0</v>
      </c>
      <c r="M19" s="2" t="s">
        <v>19</v>
      </c>
      <c r="N19" s="2">
        <v>9872.4505599999993</v>
      </c>
    </row>
    <row r="20" spans="2:14" ht="12.9" customHeight="1" x14ac:dyDescent="0.2">
      <c r="B20" s="12" t="s">
        <v>40</v>
      </c>
      <c r="C20" s="1" t="s">
        <v>12</v>
      </c>
      <c r="D20" s="2">
        <v>663216.01760493801</v>
      </c>
      <c r="E20" s="2" t="s">
        <v>19</v>
      </c>
      <c r="F20" s="22">
        <f>+G20</f>
        <v>662858.53621880803</v>
      </c>
      <c r="G20" s="22">
        <v>662858.53621880803</v>
      </c>
      <c r="H20" s="22" t="s">
        <v>19</v>
      </c>
      <c r="I20" s="22">
        <v>0</v>
      </c>
      <c r="J20" s="22" t="s">
        <v>19</v>
      </c>
      <c r="K20" s="22" t="s">
        <v>19</v>
      </c>
      <c r="L20" s="2">
        <v>357.48138612999998</v>
      </c>
      <c r="M20" s="2" t="s">
        <v>19</v>
      </c>
      <c r="N20" s="2">
        <v>121885.445584327</v>
      </c>
    </row>
    <row r="21" spans="2:14" ht="12.9" customHeight="1" x14ac:dyDescent="0.2">
      <c r="B21" s="12" t="s">
        <v>41</v>
      </c>
      <c r="C21" s="1" t="s">
        <v>13</v>
      </c>
      <c r="D21" s="2">
        <v>284096.37347634003</v>
      </c>
      <c r="E21" s="2">
        <v>17663.525047593001</v>
      </c>
      <c r="F21" s="22">
        <f t="shared" si="0"/>
        <v>7545.9105075649995</v>
      </c>
      <c r="G21" s="22">
        <v>7139.0550998050003</v>
      </c>
      <c r="H21" s="22">
        <v>0</v>
      </c>
      <c r="I21" s="22">
        <v>382.96848</v>
      </c>
      <c r="J21" s="22">
        <v>23.886927759999999</v>
      </c>
      <c r="K21" s="22">
        <v>0</v>
      </c>
      <c r="L21" s="2">
        <v>258886.93792118202</v>
      </c>
      <c r="M21" s="2">
        <v>0</v>
      </c>
      <c r="N21" s="2">
        <v>156238.14668641399</v>
      </c>
    </row>
    <row r="22" spans="2:14" ht="12.9" customHeight="1" x14ac:dyDescent="0.2">
      <c r="B22" s="12" t="s">
        <v>42</v>
      </c>
      <c r="C22" s="1" t="s">
        <v>14</v>
      </c>
      <c r="D22" s="2">
        <v>670243.48286415404</v>
      </c>
      <c r="E22" s="2">
        <v>367207.12202749698</v>
      </c>
      <c r="F22" s="22">
        <f t="shared" si="0"/>
        <v>23888.834908877998</v>
      </c>
      <c r="G22" s="22">
        <v>0</v>
      </c>
      <c r="H22" s="22">
        <v>451.96707871000001</v>
      </c>
      <c r="I22" s="22">
        <v>23108.368608667999</v>
      </c>
      <c r="J22" s="22">
        <v>328.48704791</v>
      </c>
      <c r="K22" s="22">
        <v>1.217359E-2</v>
      </c>
      <c r="L22" s="2">
        <v>122748.61544992001</v>
      </c>
      <c r="M22" s="2">
        <v>156398.910477859</v>
      </c>
      <c r="N22" s="2">
        <v>29481.894463866</v>
      </c>
    </row>
    <row r="23" spans="2:14" ht="12.9" customHeight="1" x14ac:dyDescent="0.2">
      <c r="B23" s="12" t="s">
        <v>43</v>
      </c>
      <c r="C23" s="1" t="s">
        <v>15</v>
      </c>
      <c r="D23" s="2">
        <v>787237.107371244</v>
      </c>
      <c r="E23" s="2">
        <v>530341.39824417001</v>
      </c>
      <c r="F23" s="22">
        <f t="shared" si="0"/>
        <v>127789.309059994</v>
      </c>
      <c r="G23" s="22">
        <v>83018.091080997998</v>
      </c>
      <c r="H23" s="22">
        <v>21398.877833095001</v>
      </c>
      <c r="I23" s="22">
        <v>12979.06585845</v>
      </c>
      <c r="J23" s="22">
        <v>10343.537787451</v>
      </c>
      <c r="K23" s="22">
        <v>49.736499999999999</v>
      </c>
      <c r="L23" s="2">
        <v>129106.40006708</v>
      </c>
      <c r="M23" s="2">
        <v>0</v>
      </c>
      <c r="N23" s="2">
        <v>70704.572442721998</v>
      </c>
    </row>
    <row r="24" spans="2:14" ht="12.9" customHeight="1" x14ac:dyDescent="0.2">
      <c r="B24" s="12" t="s">
        <v>44</v>
      </c>
      <c r="C24" s="1" t="s">
        <v>16</v>
      </c>
      <c r="D24" s="2">
        <v>172409.34070514201</v>
      </c>
      <c r="E24" s="2">
        <v>0</v>
      </c>
      <c r="F24" s="22">
        <f t="shared" si="0"/>
        <v>172374.56908033599</v>
      </c>
      <c r="G24" s="22">
        <v>0</v>
      </c>
      <c r="H24" s="22">
        <v>0</v>
      </c>
      <c r="I24" s="22">
        <v>0</v>
      </c>
      <c r="J24" s="22">
        <v>31920.312106451001</v>
      </c>
      <c r="K24" s="22">
        <v>140454.256973885</v>
      </c>
      <c r="L24" s="2">
        <v>34.771624805999998</v>
      </c>
      <c r="M24" s="2">
        <v>0</v>
      </c>
      <c r="N24" s="2">
        <v>2396.375719524</v>
      </c>
    </row>
    <row r="25" spans="2:14" ht="12.9" customHeight="1" x14ac:dyDescent="0.2">
      <c r="B25" s="12" t="s">
        <v>45</v>
      </c>
      <c r="C25" s="1" t="s">
        <v>17</v>
      </c>
      <c r="D25" s="2">
        <v>4550.2300501959999</v>
      </c>
      <c r="E25" s="2">
        <v>293.91998303000003</v>
      </c>
      <c r="F25" s="22">
        <f t="shared" si="0"/>
        <v>4256.2684687660003</v>
      </c>
      <c r="G25" s="22">
        <v>3675.9293107960002</v>
      </c>
      <c r="H25" s="22">
        <v>12.303754680000001</v>
      </c>
      <c r="I25" s="22">
        <v>0.40247951999999998</v>
      </c>
      <c r="J25" s="22">
        <v>24.485269389999999</v>
      </c>
      <c r="K25" s="22">
        <v>543.14765437999995</v>
      </c>
      <c r="L25" s="2">
        <v>0</v>
      </c>
      <c r="M25" s="2">
        <v>4.1598400000000001E-2</v>
      </c>
      <c r="N25" s="2">
        <v>11987.070054296</v>
      </c>
    </row>
    <row r="26" spans="2:14" ht="12.9" customHeight="1" x14ac:dyDescent="0.2">
      <c r="B26" s="12" t="s">
        <v>48</v>
      </c>
      <c r="C26" s="1" t="s">
        <v>18</v>
      </c>
      <c r="D26" s="2">
        <v>453478.860508919</v>
      </c>
      <c r="E26" s="2">
        <v>333668.94291669398</v>
      </c>
      <c r="F26" s="22">
        <f t="shared" si="0"/>
        <v>11379.465428799002</v>
      </c>
      <c r="G26" s="22">
        <v>5080.3327336060001</v>
      </c>
      <c r="H26" s="22">
        <v>142.43271349</v>
      </c>
      <c r="I26" s="22">
        <v>2340.7746472019999</v>
      </c>
      <c r="J26" s="22">
        <v>3464.4317487560002</v>
      </c>
      <c r="K26" s="22">
        <v>351.49358574500002</v>
      </c>
      <c r="L26" s="2">
        <v>98770.320214624997</v>
      </c>
      <c r="M26" s="2">
        <v>9660.1319488009995</v>
      </c>
      <c r="N26" s="2">
        <v>50618.110316145998</v>
      </c>
    </row>
    <row r="27" spans="2:14" ht="12.9" customHeight="1" x14ac:dyDescent="0.2">
      <c r="B27" s="16" t="s">
        <v>49</v>
      </c>
      <c r="C27" s="17"/>
      <c r="D27" s="18">
        <v>-122174.32872963299</v>
      </c>
      <c r="E27" s="18">
        <v>-399734.14679062698</v>
      </c>
      <c r="F27" s="24">
        <f t="shared" si="0"/>
        <v>9995.8429785030021</v>
      </c>
      <c r="G27" s="24">
        <v>26100.522252832001</v>
      </c>
      <c r="H27" s="24">
        <v>138.64618544800001</v>
      </c>
      <c r="I27" s="24">
        <v>-10006.907152115</v>
      </c>
      <c r="J27" s="24">
        <v>-6236.4183076620002</v>
      </c>
      <c r="K27" s="24">
        <v>0</v>
      </c>
      <c r="L27" s="18">
        <v>-176003.26162059099</v>
      </c>
      <c r="M27" s="18">
        <v>443567.23670308199</v>
      </c>
      <c r="N27" s="18">
        <v>122174.32872963299</v>
      </c>
    </row>
  </sheetData>
  <mergeCells count="4">
    <mergeCell ref="B6:B7"/>
    <mergeCell ref="C6:C7"/>
    <mergeCell ref="D6:D7"/>
    <mergeCell ref="F6:K6"/>
  </mergeCells>
  <pageMargins left="0.7" right="0.7" top="0.75" bottom="0.75" header="0.3" footer="0.3"/>
  <pageSetup paperSize="9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27"/>
  <sheetViews>
    <sheetView showGridLines="0" tabSelected="1" workbookViewId="0">
      <selection activeCell="B1" sqref="B1"/>
    </sheetView>
  </sheetViews>
  <sheetFormatPr defaultColWidth="9.28515625" defaultRowHeight="12.9" customHeight="1" x14ac:dyDescent="0.2"/>
  <cols>
    <col min="1" max="1" width="2.85546875" style="5" customWidth="1"/>
    <col min="2" max="2" width="70.140625" style="5" customWidth="1"/>
    <col min="3" max="3" width="9.28515625" style="5"/>
    <col min="4" max="8" width="14.85546875" style="5" customWidth="1"/>
    <col min="9" max="9" width="21.85546875" style="5" customWidth="1"/>
    <col min="10" max="14" width="14.85546875" style="5" customWidth="1"/>
    <col min="15" max="16384" width="9.28515625" style="5"/>
  </cols>
  <sheetData>
    <row r="2" spans="2:14" ht="15.6" x14ac:dyDescent="0.3">
      <c r="B2" s="28" t="s">
        <v>50</v>
      </c>
      <c r="E2" s="6"/>
    </row>
    <row r="3" spans="2:14" ht="12.9" customHeight="1" x14ac:dyDescent="0.25">
      <c r="B3" s="7" t="s">
        <v>20</v>
      </c>
    </row>
    <row r="4" spans="2:14" ht="12.9" customHeight="1" x14ac:dyDescent="0.25">
      <c r="B4" s="26"/>
    </row>
    <row r="5" spans="2:14" ht="12.9" customHeight="1" x14ac:dyDescent="0.2">
      <c r="B5" s="4"/>
    </row>
    <row r="6" spans="2:14" s="27" customFormat="1" ht="20.399999999999999" x14ac:dyDescent="0.2">
      <c r="B6" s="30" t="s">
        <v>21</v>
      </c>
      <c r="C6" s="32"/>
      <c r="D6" s="34" t="s">
        <v>22</v>
      </c>
      <c r="E6" s="9" t="s">
        <v>23</v>
      </c>
      <c r="F6" s="29" t="s">
        <v>24</v>
      </c>
      <c r="G6" s="29"/>
      <c r="H6" s="29"/>
      <c r="I6" s="29"/>
      <c r="J6" s="29"/>
      <c r="K6" s="29"/>
      <c r="L6" s="9" t="s">
        <v>25</v>
      </c>
      <c r="M6" s="9" t="s">
        <v>26</v>
      </c>
      <c r="N6" s="9" t="s">
        <v>27</v>
      </c>
    </row>
    <row r="7" spans="2:14" s="27" customFormat="1" ht="91.8" x14ac:dyDescent="0.2">
      <c r="B7" s="31"/>
      <c r="C7" s="33"/>
      <c r="D7" s="35"/>
      <c r="E7" s="9" t="s">
        <v>28</v>
      </c>
      <c r="F7" s="19" t="s">
        <v>29</v>
      </c>
      <c r="G7" s="19" t="s">
        <v>30</v>
      </c>
      <c r="H7" s="19" t="s">
        <v>31</v>
      </c>
      <c r="I7" s="19" t="s">
        <v>32</v>
      </c>
      <c r="J7" s="19" t="s">
        <v>33</v>
      </c>
      <c r="K7" s="19" t="s">
        <v>34</v>
      </c>
      <c r="L7" s="9" t="s">
        <v>35</v>
      </c>
      <c r="M7" s="9" t="s">
        <v>36</v>
      </c>
      <c r="N7" s="9" t="s">
        <v>37</v>
      </c>
    </row>
    <row r="8" spans="2:14" ht="12.9" customHeight="1" x14ac:dyDescent="0.2">
      <c r="B8" s="9"/>
      <c r="C8" s="9"/>
      <c r="D8" s="10" t="s">
        <v>0</v>
      </c>
      <c r="E8" s="10" t="s">
        <v>1</v>
      </c>
      <c r="F8" s="20" t="s">
        <v>2</v>
      </c>
      <c r="G8" s="20" t="s">
        <v>3</v>
      </c>
      <c r="H8" s="20" t="s">
        <v>4</v>
      </c>
      <c r="I8" s="20" t="s">
        <v>5</v>
      </c>
      <c r="J8" s="20" t="s">
        <v>6</v>
      </c>
      <c r="K8" s="20" t="s">
        <v>7</v>
      </c>
      <c r="L8" s="10" t="s">
        <v>8</v>
      </c>
      <c r="M8" s="10" t="s">
        <v>9</v>
      </c>
      <c r="N8" s="10" t="s">
        <v>10</v>
      </c>
    </row>
    <row r="9" spans="2:14" ht="12.9" customHeight="1" x14ac:dyDescent="0.2">
      <c r="B9" s="11" t="s">
        <v>38</v>
      </c>
      <c r="C9" s="1"/>
      <c r="D9" s="3">
        <v>2977898.117456621</v>
      </c>
      <c r="E9" s="3">
        <v>855883.19276104798</v>
      </c>
      <c r="F9" s="21">
        <f>+G9+H9+I9+J9+K9</f>
        <v>1071767.983348523</v>
      </c>
      <c r="G9" s="21">
        <v>837496.83885690104</v>
      </c>
      <c r="H9" s="21">
        <v>22092.874358214001</v>
      </c>
      <c r="I9" s="21">
        <v>29175.090163716999</v>
      </c>
      <c r="J9" s="21">
        <v>39583.475151017003</v>
      </c>
      <c r="K9" s="21">
        <v>143419.70481867401</v>
      </c>
      <c r="L9" s="3">
        <v>439847.82977266097</v>
      </c>
      <c r="M9" s="3">
        <v>610399.11157438904</v>
      </c>
      <c r="N9" s="3">
        <v>581204.12011196301</v>
      </c>
    </row>
    <row r="10" spans="2:14" ht="12.9" customHeight="1" x14ac:dyDescent="0.2">
      <c r="B10" s="12" t="s">
        <v>39</v>
      </c>
      <c r="C10" s="1" t="s">
        <v>11</v>
      </c>
      <c r="D10" s="2">
        <v>10172.153791999999</v>
      </c>
      <c r="E10" s="2" t="s">
        <v>19</v>
      </c>
      <c r="F10" s="22">
        <f>+G10</f>
        <v>10172.153791999999</v>
      </c>
      <c r="G10" s="22">
        <v>10172.153791999999</v>
      </c>
      <c r="H10" s="22" t="s">
        <v>19</v>
      </c>
      <c r="I10" s="22" t="s">
        <v>19</v>
      </c>
      <c r="J10" s="22" t="s">
        <v>19</v>
      </c>
      <c r="K10" s="22" t="s">
        <v>19</v>
      </c>
      <c r="L10" s="2">
        <v>0</v>
      </c>
      <c r="M10" s="2" t="s">
        <v>19</v>
      </c>
      <c r="N10" s="2">
        <v>9353.8672640000004</v>
      </c>
    </row>
    <row r="11" spans="2:14" ht="12.9" customHeight="1" x14ac:dyDescent="0.2">
      <c r="B11" s="12" t="s">
        <v>40</v>
      </c>
      <c r="C11" s="1" t="s">
        <v>12</v>
      </c>
      <c r="D11" s="2">
        <v>759169.70920712303</v>
      </c>
      <c r="E11" s="2">
        <v>120303.93291347699</v>
      </c>
      <c r="F11" s="22">
        <f t="shared" ref="F11:F27" si="0">+G11+H11+I11+J11+K11</f>
        <v>285570.39687627699</v>
      </c>
      <c r="G11" s="22">
        <v>267259.39681308402</v>
      </c>
      <c r="H11" s="22">
        <v>3991.7942094599994</v>
      </c>
      <c r="I11" s="22">
        <v>4430.9879828929998</v>
      </c>
      <c r="J11" s="22">
        <v>2774.55429615</v>
      </c>
      <c r="K11" s="22">
        <v>7113.6635746900001</v>
      </c>
      <c r="L11" s="2">
        <v>49886.163528780002</v>
      </c>
      <c r="M11" s="2">
        <v>303409.21588858898</v>
      </c>
      <c r="N11" s="2">
        <v>53980.843747168998</v>
      </c>
    </row>
    <row r="12" spans="2:14" ht="12.9" customHeight="1" x14ac:dyDescent="0.2">
      <c r="B12" s="12" t="s">
        <v>41</v>
      </c>
      <c r="C12" s="1" t="s">
        <v>13</v>
      </c>
      <c r="D12" s="2">
        <v>363741.61669345101</v>
      </c>
      <c r="E12" s="2">
        <v>1325.0341735100001</v>
      </c>
      <c r="F12" s="22">
        <f t="shared" si="0"/>
        <v>349042.03872733202</v>
      </c>
      <c r="G12" s="22">
        <v>222456.128482803</v>
      </c>
      <c r="H12" s="22">
        <v>11911.628855514</v>
      </c>
      <c r="I12" s="22">
        <v>1062.344796698</v>
      </c>
      <c r="J12" s="22">
        <v>20835.536090736001</v>
      </c>
      <c r="K12" s="22">
        <v>92776.400501580996</v>
      </c>
      <c r="L12" s="2">
        <v>10506.278558722999</v>
      </c>
      <c r="M12" s="2">
        <v>2868.2652338859998</v>
      </c>
      <c r="N12" s="2">
        <v>79573.360611420998</v>
      </c>
    </row>
    <row r="13" spans="2:14" ht="12.9" customHeight="1" x14ac:dyDescent="0.2">
      <c r="B13" s="12" t="s">
        <v>42</v>
      </c>
      <c r="C13" s="1" t="s">
        <v>14</v>
      </c>
      <c r="D13" s="2">
        <v>546004.086486449</v>
      </c>
      <c r="E13" s="2">
        <v>150219.59352398201</v>
      </c>
      <c r="F13" s="22">
        <f t="shared" si="0"/>
        <v>343043.75313001696</v>
      </c>
      <c r="G13" s="22">
        <v>322039.34377612302</v>
      </c>
      <c r="H13" s="22">
        <v>149.41044006999999</v>
      </c>
      <c r="I13" s="22">
        <v>18943.239000022</v>
      </c>
      <c r="J13" s="22">
        <v>1911.759913802</v>
      </c>
      <c r="K13" s="22">
        <v>0</v>
      </c>
      <c r="L13" s="2">
        <v>48332.242863519998</v>
      </c>
      <c r="M13" s="2">
        <v>4408.4969689299996</v>
      </c>
      <c r="N13" s="2">
        <v>168089.10261910301</v>
      </c>
    </row>
    <row r="14" spans="2:14" ht="12.9" customHeight="1" x14ac:dyDescent="0.2">
      <c r="B14" s="12" t="s">
        <v>43</v>
      </c>
      <c r="C14" s="1" t="s">
        <v>15</v>
      </c>
      <c r="D14" s="2">
        <v>651717.85655404499</v>
      </c>
      <c r="E14" s="2">
        <v>226754.31351289299</v>
      </c>
      <c r="F14" s="22">
        <f t="shared" si="0"/>
        <v>69834.491211802</v>
      </c>
      <c r="G14" s="22">
        <v>10054.67556747</v>
      </c>
      <c r="H14" s="22">
        <v>6012.1870403100002</v>
      </c>
      <c r="I14" s="22">
        <v>3071.9132715179999</v>
      </c>
      <c r="J14" s="22">
        <v>7258.6146685610001</v>
      </c>
      <c r="K14" s="22">
        <v>43437.100663942998</v>
      </c>
      <c r="L14" s="2">
        <v>237518.00917474099</v>
      </c>
      <c r="M14" s="2">
        <v>117611.042654609</v>
      </c>
      <c r="N14" s="2">
        <v>207712.951836236</v>
      </c>
    </row>
    <row r="15" spans="2:14" ht="12.9" customHeight="1" x14ac:dyDescent="0.2">
      <c r="B15" s="12" t="s">
        <v>44</v>
      </c>
      <c r="C15" s="1" t="s">
        <v>16</v>
      </c>
      <c r="D15" s="2">
        <v>177213.12889901199</v>
      </c>
      <c r="E15" s="2">
        <v>5737.9387023449999</v>
      </c>
      <c r="F15" s="22">
        <f t="shared" si="0"/>
        <v>2950.2623552209998</v>
      </c>
      <c r="G15" s="22">
        <v>264.04250976600002</v>
      </c>
      <c r="H15" s="22">
        <v>0</v>
      </c>
      <c r="I15" s="22">
        <v>163.94338057300001</v>
      </c>
      <c r="J15" s="22">
        <v>2522.2764648819998</v>
      </c>
      <c r="K15" s="22">
        <v>0</v>
      </c>
      <c r="L15" s="2">
        <v>103.176848951</v>
      </c>
      <c r="M15" s="2">
        <v>168421.75099249501</v>
      </c>
      <c r="N15" s="2">
        <v>360.08524362200001</v>
      </c>
    </row>
    <row r="16" spans="2:14" ht="12.9" customHeight="1" x14ac:dyDescent="0.2">
      <c r="B16" s="12" t="s">
        <v>45</v>
      </c>
      <c r="C16" s="1" t="s">
        <v>17</v>
      </c>
      <c r="D16" s="2">
        <v>8425.9291302109996</v>
      </c>
      <c r="E16" s="2">
        <v>1373.3039324700001</v>
      </c>
      <c r="F16" s="22">
        <f t="shared" si="0"/>
        <v>2788.8280694100004</v>
      </c>
      <c r="G16" s="22">
        <v>2657.1934621800001</v>
      </c>
      <c r="H16" s="22">
        <v>14.828398030000001</v>
      </c>
      <c r="I16" s="22">
        <v>16.33446562</v>
      </c>
      <c r="J16" s="22">
        <v>19.416743100000001</v>
      </c>
      <c r="K16" s="22">
        <v>81.055000480000004</v>
      </c>
      <c r="L16" s="2">
        <v>4263.7610442710002</v>
      </c>
      <c r="M16" s="2">
        <v>3.6084060000000001E-2</v>
      </c>
      <c r="N16" s="2">
        <v>1329.856554</v>
      </c>
    </row>
    <row r="17" spans="2:14" ht="12.9" customHeight="1" x14ac:dyDescent="0.2">
      <c r="B17" s="13" t="s">
        <v>46</v>
      </c>
      <c r="C17" s="14" t="s">
        <v>18</v>
      </c>
      <c r="D17" s="15">
        <v>461453.63669433002</v>
      </c>
      <c r="E17" s="15">
        <v>350169.07600237097</v>
      </c>
      <c r="F17" s="23">
        <f t="shared" si="0"/>
        <v>8366.059186464001</v>
      </c>
      <c r="G17" s="23">
        <v>2593.9044534750001</v>
      </c>
      <c r="H17" s="23">
        <v>13.025414830000001</v>
      </c>
      <c r="I17" s="23">
        <v>1486.3272663929999</v>
      </c>
      <c r="J17" s="23">
        <v>4261.3169737859998</v>
      </c>
      <c r="K17" s="23">
        <v>11.48507798</v>
      </c>
      <c r="L17" s="15">
        <v>89238.197753675006</v>
      </c>
      <c r="M17" s="15">
        <v>13680.30375182</v>
      </c>
      <c r="N17" s="15">
        <v>60804.052236411997</v>
      </c>
    </row>
    <row r="18" spans="2:14" ht="12.9" customHeight="1" x14ac:dyDescent="0.2">
      <c r="B18" s="11" t="s">
        <v>47</v>
      </c>
      <c r="C18" s="1"/>
      <c r="D18" s="3">
        <v>3109558.2476259228</v>
      </c>
      <c r="E18" s="3">
        <v>1257362.3300282231</v>
      </c>
      <c r="F18" s="21">
        <f t="shared" si="0"/>
        <v>1059694.02397934</v>
      </c>
      <c r="G18" s="21">
        <v>810559.26558128896</v>
      </c>
      <c r="H18" s="21">
        <v>21788.031373597001</v>
      </c>
      <c r="I18" s="21">
        <v>37738.725065699</v>
      </c>
      <c r="J18" s="21">
        <v>46188.297140082002</v>
      </c>
      <c r="K18" s="21">
        <v>143419.704818673</v>
      </c>
      <c r="L18" s="3">
        <v>625390.90499690804</v>
      </c>
      <c r="M18" s="3">
        <v>167110.98862145201</v>
      </c>
      <c r="N18" s="3">
        <v>449543.98994266102</v>
      </c>
    </row>
    <row r="19" spans="2:14" ht="12.9" customHeight="1" x14ac:dyDescent="0.2">
      <c r="B19" s="12" t="s">
        <v>39</v>
      </c>
      <c r="C19" s="1" t="s">
        <v>11</v>
      </c>
      <c r="D19" s="2">
        <v>9353.8672640000004</v>
      </c>
      <c r="E19" s="2" t="s">
        <v>19</v>
      </c>
      <c r="F19" s="22">
        <f>+G19</f>
        <v>9353.8672640000004</v>
      </c>
      <c r="G19" s="22">
        <v>9353.8672640000004</v>
      </c>
      <c r="H19" s="22" t="s">
        <v>19</v>
      </c>
      <c r="I19" s="22" t="s">
        <v>19</v>
      </c>
      <c r="J19" s="22" t="s">
        <v>19</v>
      </c>
      <c r="K19" s="22" t="s">
        <v>19</v>
      </c>
      <c r="L19" s="2">
        <v>0</v>
      </c>
      <c r="M19" s="2" t="s">
        <v>19</v>
      </c>
      <c r="N19" s="2">
        <v>10172.153791999999</v>
      </c>
    </row>
    <row r="20" spans="2:14" ht="12.9" customHeight="1" x14ac:dyDescent="0.2">
      <c r="B20" s="12" t="s">
        <v>40</v>
      </c>
      <c r="C20" s="1" t="s">
        <v>12</v>
      </c>
      <c r="D20" s="2">
        <v>704588.82401477802</v>
      </c>
      <c r="E20" s="2" t="s">
        <v>19</v>
      </c>
      <c r="F20" s="22">
        <f>+G20</f>
        <v>704229.94048454904</v>
      </c>
      <c r="G20" s="22">
        <v>704229.94048454904</v>
      </c>
      <c r="H20" s="22" t="s">
        <v>19</v>
      </c>
      <c r="I20" s="22">
        <v>0</v>
      </c>
      <c r="J20" s="22" t="s">
        <v>19</v>
      </c>
      <c r="K20" s="22" t="s">
        <v>19</v>
      </c>
      <c r="L20" s="2">
        <v>358.88353022899997</v>
      </c>
      <c r="M20" s="2" t="s">
        <v>19</v>
      </c>
      <c r="N20" s="2">
        <v>108561.728939514</v>
      </c>
    </row>
    <row r="21" spans="2:14" ht="12.9" customHeight="1" x14ac:dyDescent="0.2">
      <c r="B21" s="12" t="s">
        <v>41</v>
      </c>
      <c r="C21" s="1" t="s">
        <v>13</v>
      </c>
      <c r="D21" s="2">
        <v>277712.69020219601</v>
      </c>
      <c r="E21" s="2">
        <v>13734.51513458</v>
      </c>
      <c r="F21" s="22">
        <f t="shared" si="0"/>
        <v>7802.9440969899997</v>
      </c>
      <c r="G21" s="22">
        <v>7438.4395186199999</v>
      </c>
      <c r="H21" s="22">
        <v>0</v>
      </c>
      <c r="I21" s="22">
        <v>342.19683199999997</v>
      </c>
      <c r="J21" s="22">
        <v>22.30774637</v>
      </c>
      <c r="K21" s="22">
        <v>0</v>
      </c>
      <c r="L21" s="2">
        <v>256175.23097062603</v>
      </c>
      <c r="M21" s="2">
        <v>0</v>
      </c>
      <c r="N21" s="2">
        <v>165602.287102676</v>
      </c>
    </row>
    <row r="22" spans="2:14" ht="12.9" customHeight="1" x14ac:dyDescent="0.2">
      <c r="B22" s="12" t="s">
        <v>42</v>
      </c>
      <c r="C22" s="1" t="s">
        <v>14</v>
      </c>
      <c r="D22" s="2">
        <v>683511.37886284594</v>
      </c>
      <c r="E22" s="2">
        <v>374502.316555492</v>
      </c>
      <c r="F22" s="22">
        <f t="shared" si="0"/>
        <v>23132.981662835999</v>
      </c>
      <c r="G22" s="22">
        <v>0</v>
      </c>
      <c r="H22" s="22">
        <v>94.002010679999998</v>
      </c>
      <c r="I22" s="22">
        <v>22636.015404226</v>
      </c>
      <c r="J22" s="22">
        <v>364.86294304</v>
      </c>
      <c r="K22" s="22">
        <v>38.101304890000002</v>
      </c>
      <c r="L22" s="2">
        <v>128498.60891957799</v>
      </c>
      <c r="M22" s="2">
        <v>157377.47172494</v>
      </c>
      <c r="N22" s="2">
        <v>30581.810242706</v>
      </c>
    </row>
    <row r="23" spans="2:14" ht="12.9" customHeight="1" x14ac:dyDescent="0.2">
      <c r="B23" s="12" t="s">
        <v>43</v>
      </c>
      <c r="C23" s="1" t="s">
        <v>15</v>
      </c>
      <c r="D23" s="2">
        <v>786833.91032768099</v>
      </c>
      <c r="E23" s="2">
        <v>531385.96390346205</v>
      </c>
      <c r="F23" s="22">
        <f t="shared" si="0"/>
        <v>126263.61405582899</v>
      </c>
      <c r="G23" s="22">
        <v>81064.508051273995</v>
      </c>
      <c r="H23" s="22">
        <v>21518.984143846999</v>
      </c>
      <c r="I23" s="22">
        <v>13087.727853197999</v>
      </c>
      <c r="J23" s="22">
        <v>10536.65750746</v>
      </c>
      <c r="K23" s="22">
        <v>55.736500049999997</v>
      </c>
      <c r="L23" s="2">
        <v>129184.33236838999</v>
      </c>
      <c r="M23" s="2">
        <v>0</v>
      </c>
      <c r="N23" s="2">
        <v>72596.898062599998</v>
      </c>
    </row>
    <row r="24" spans="2:14" ht="12.9" customHeight="1" x14ac:dyDescent="0.2">
      <c r="B24" s="12" t="s">
        <v>44</v>
      </c>
      <c r="C24" s="1" t="s">
        <v>16</v>
      </c>
      <c r="D24" s="2">
        <v>175195.152610372</v>
      </c>
      <c r="E24" s="2">
        <v>0</v>
      </c>
      <c r="F24" s="22">
        <f t="shared" si="0"/>
        <v>175160.38098556601</v>
      </c>
      <c r="G24" s="22">
        <v>0</v>
      </c>
      <c r="H24" s="22">
        <v>0</v>
      </c>
      <c r="I24" s="22">
        <v>0</v>
      </c>
      <c r="J24" s="22">
        <v>31926.450833051003</v>
      </c>
      <c r="K24" s="22">
        <v>143233.93015251501</v>
      </c>
      <c r="L24" s="2">
        <v>34.771624805999998</v>
      </c>
      <c r="M24" s="2">
        <v>0</v>
      </c>
      <c r="N24" s="2">
        <v>2378.0615322620001</v>
      </c>
    </row>
    <row r="25" spans="2:14" ht="12.9" customHeight="1" x14ac:dyDescent="0.2">
      <c r="B25" s="12" t="s">
        <v>45</v>
      </c>
      <c r="C25" s="1" t="s">
        <v>17</v>
      </c>
      <c r="D25" s="2">
        <v>2757.7028731219998</v>
      </c>
      <c r="E25" s="2">
        <v>99.169197830000002</v>
      </c>
      <c r="F25" s="22">
        <f t="shared" si="0"/>
        <v>2658.5336752920002</v>
      </c>
      <c r="G25" s="22">
        <v>2650.9340392419999</v>
      </c>
      <c r="H25" s="22">
        <v>1.3771251499999999</v>
      </c>
      <c r="I25" s="22">
        <v>5.6841599999999999E-2</v>
      </c>
      <c r="J25" s="22">
        <v>0.45693094000000001</v>
      </c>
      <c r="K25" s="22">
        <v>5.7087383599999999</v>
      </c>
      <c r="L25" s="2">
        <v>0</v>
      </c>
      <c r="M25" s="2">
        <v>0</v>
      </c>
      <c r="N25" s="2">
        <v>6998.0828110889997</v>
      </c>
    </row>
    <row r="26" spans="2:14" ht="12.9" customHeight="1" x14ac:dyDescent="0.2">
      <c r="B26" s="12" t="s">
        <v>48</v>
      </c>
      <c r="C26" s="1" t="s">
        <v>18</v>
      </c>
      <c r="D26" s="2">
        <v>469604.72147092799</v>
      </c>
      <c r="E26" s="2">
        <v>337640.36523685901</v>
      </c>
      <c r="F26" s="22">
        <f t="shared" si="0"/>
        <v>11091.761754277999</v>
      </c>
      <c r="G26" s="22">
        <v>5821.576223604</v>
      </c>
      <c r="H26" s="22">
        <v>173.66809391999999</v>
      </c>
      <c r="I26" s="22">
        <v>1672.7281346750001</v>
      </c>
      <c r="J26" s="22">
        <v>3337.5611792210002</v>
      </c>
      <c r="K26" s="22">
        <v>86.228122858000006</v>
      </c>
      <c r="L26" s="2">
        <v>111139.077583279</v>
      </c>
      <c r="M26" s="2">
        <v>9733.5168965119992</v>
      </c>
      <c r="N26" s="2">
        <v>52652.967459813997</v>
      </c>
    </row>
    <row r="27" spans="2:14" ht="12.9" customHeight="1" x14ac:dyDescent="0.2">
      <c r="B27" s="16" t="s">
        <v>49</v>
      </c>
      <c r="C27" s="17"/>
      <c r="D27" s="18">
        <v>-131660.13016930199</v>
      </c>
      <c r="E27" s="18">
        <v>-401479.13726717501</v>
      </c>
      <c r="F27" s="24">
        <f t="shared" si="0"/>
        <v>12073.959369183001</v>
      </c>
      <c r="G27" s="24">
        <v>26937.573275612001</v>
      </c>
      <c r="H27" s="24">
        <v>304.84298461700001</v>
      </c>
      <c r="I27" s="24">
        <v>-8563.6349019820009</v>
      </c>
      <c r="J27" s="24">
        <v>-6604.8219890649998</v>
      </c>
      <c r="K27" s="24">
        <v>1.0000000000000001E-9</v>
      </c>
      <c r="L27" s="18">
        <v>-185543.075224247</v>
      </c>
      <c r="M27" s="18">
        <v>443288.12295293697</v>
      </c>
      <c r="N27" s="18">
        <v>131660.13016930199</v>
      </c>
    </row>
  </sheetData>
  <mergeCells count="4">
    <mergeCell ref="B6:B7"/>
    <mergeCell ref="C6:C7"/>
    <mergeCell ref="D6:D7"/>
    <mergeCell ref="F6:K6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27"/>
  <sheetViews>
    <sheetView showGridLines="0" workbookViewId="0">
      <selection activeCell="B1" sqref="B1"/>
    </sheetView>
  </sheetViews>
  <sheetFormatPr defaultColWidth="9.28515625" defaultRowHeight="12.9" customHeight="1" x14ac:dyDescent="0.2"/>
  <cols>
    <col min="1" max="1" width="2.85546875" style="5" customWidth="1"/>
    <col min="2" max="2" width="70.140625" style="5" customWidth="1"/>
    <col min="3" max="3" width="9.28515625" style="5"/>
    <col min="4" max="8" width="14.85546875" style="5" customWidth="1"/>
    <col min="9" max="9" width="21.85546875" style="5" customWidth="1"/>
    <col min="10" max="14" width="14.85546875" style="5" customWidth="1"/>
    <col min="15" max="16384" width="9.28515625" style="5"/>
  </cols>
  <sheetData>
    <row r="2" spans="2:14" ht="15.6" x14ac:dyDescent="0.3">
      <c r="B2" s="28" t="s">
        <v>89</v>
      </c>
      <c r="E2" s="6"/>
      <c r="H2" s="28" t="s">
        <v>94</v>
      </c>
    </row>
    <row r="3" spans="2:14" ht="12.9" customHeight="1" x14ac:dyDescent="0.25">
      <c r="B3" s="7" t="s">
        <v>20</v>
      </c>
    </row>
    <row r="4" spans="2:14" ht="12.9" customHeight="1" x14ac:dyDescent="0.25">
      <c r="B4" s="26"/>
    </row>
    <row r="5" spans="2:14" ht="12.9" customHeight="1" x14ac:dyDescent="0.2">
      <c r="B5" s="4"/>
    </row>
    <row r="6" spans="2:14" s="27" customFormat="1" ht="20.399999999999999" x14ac:dyDescent="0.2">
      <c r="B6" s="30" t="s">
        <v>21</v>
      </c>
      <c r="C6" s="32"/>
      <c r="D6" s="34" t="s">
        <v>22</v>
      </c>
      <c r="E6" s="9" t="s">
        <v>23</v>
      </c>
      <c r="F6" s="29" t="s">
        <v>24</v>
      </c>
      <c r="G6" s="29"/>
      <c r="H6" s="29"/>
      <c r="I6" s="29"/>
      <c r="J6" s="29"/>
      <c r="K6" s="29"/>
      <c r="L6" s="9" t="s">
        <v>25</v>
      </c>
      <c r="M6" s="9" t="s">
        <v>26</v>
      </c>
      <c r="N6" s="9" t="s">
        <v>27</v>
      </c>
    </row>
    <row r="7" spans="2:14" s="27" customFormat="1" ht="91.8" x14ac:dyDescent="0.2">
      <c r="B7" s="31"/>
      <c r="C7" s="33"/>
      <c r="D7" s="35"/>
      <c r="E7" s="9" t="s">
        <v>28</v>
      </c>
      <c r="F7" s="19" t="s">
        <v>29</v>
      </c>
      <c r="G7" s="19" t="s">
        <v>30</v>
      </c>
      <c r="H7" s="19" t="s">
        <v>31</v>
      </c>
      <c r="I7" s="19" t="s">
        <v>32</v>
      </c>
      <c r="J7" s="19" t="s">
        <v>33</v>
      </c>
      <c r="K7" s="19" t="s">
        <v>34</v>
      </c>
      <c r="L7" s="9" t="s">
        <v>35</v>
      </c>
      <c r="M7" s="9" t="s">
        <v>36</v>
      </c>
      <c r="N7" s="9" t="s">
        <v>37</v>
      </c>
    </row>
    <row r="8" spans="2:14" ht="12.9" customHeight="1" x14ac:dyDescent="0.2">
      <c r="B8" s="8"/>
      <c r="C8" s="8"/>
      <c r="D8" s="10" t="s">
        <v>0</v>
      </c>
      <c r="E8" s="10" t="s">
        <v>1</v>
      </c>
      <c r="F8" s="20" t="s">
        <v>2</v>
      </c>
      <c r="G8" s="20" t="s">
        <v>3</v>
      </c>
      <c r="H8" s="20" t="s">
        <v>4</v>
      </c>
      <c r="I8" s="20" t="s">
        <v>5</v>
      </c>
      <c r="J8" s="20" t="s">
        <v>6</v>
      </c>
      <c r="K8" s="20" t="s">
        <v>7</v>
      </c>
      <c r="L8" s="10" t="s">
        <v>8</v>
      </c>
      <c r="M8" s="10" t="s">
        <v>9</v>
      </c>
      <c r="N8" s="10" t="s">
        <v>10</v>
      </c>
    </row>
    <row r="9" spans="2:14" ht="12.9" customHeight="1" x14ac:dyDescent="0.2">
      <c r="B9" s="11" t="s">
        <v>38</v>
      </c>
      <c r="C9" s="1"/>
      <c r="D9" s="3">
        <v>1815614.554364319</v>
      </c>
      <c r="E9" s="3">
        <v>508315.91270238202</v>
      </c>
      <c r="F9" s="21">
        <f>+G9+H9+I9+J9+K9</f>
        <v>644416.83996914711</v>
      </c>
      <c r="G9" s="21">
        <v>521066.32226024108</v>
      </c>
      <c r="H9" s="21">
        <v>5643.7946344550001</v>
      </c>
      <c r="I9" s="21">
        <v>36887.016784104999</v>
      </c>
      <c r="J9" s="21">
        <v>27990.698512161998</v>
      </c>
      <c r="K9" s="21">
        <v>52829.007778184001</v>
      </c>
      <c r="L9" s="3">
        <v>302824.08285808697</v>
      </c>
      <c r="M9" s="3">
        <v>360057.71883470297</v>
      </c>
      <c r="N9" s="3">
        <v>508334.26503327</v>
      </c>
    </row>
    <row r="10" spans="2:14" ht="12.9" customHeight="1" x14ac:dyDescent="0.2">
      <c r="B10" s="12" t="s">
        <v>39</v>
      </c>
      <c r="C10" s="1" t="s">
        <v>11</v>
      </c>
      <c r="D10" s="2">
        <v>2709.1256320000002</v>
      </c>
      <c r="E10" s="2" t="s">
        <v>19</v>
      </c>
      <c r="F10" s="22">
        <f>+G10</f>
        <v>2709.1256320000002</v>
      </c>
      <c r="G10" s="22">
        <v>2709.1256320000002</v>
      </c>
      <c r="H10" s="22" t="s">
        <v>19</v>
      </c>
      <c r="I10" s="22" t="s">
        <v>19</v>
      </c>
      <c r="J10" s="22" t="s">
        <v>19</v>
      </c>
      <c r="K10" s="22" t="s">
        <v>19</v>
      </c>
      <c r="L10" s="2">
        <v>0</v>
      </c>
      <c r="M10" s="2" t="s">
        <v>19</v>
      </c>
      <c r="N10" s="2">
        <v>2694.9731839999999</v>
      </c>
    </row>
    <row r="11" spans="2:14" ht="12.9" customHeight="1" x14ac:dyDescent="0.2">
      <c r="B11" s="12" t="s">
        <v>40</v>
      </c>
      <c r="C11" s="1" t="s">
        <v>12</v>
      </c>
      <c r="D11" s="2">
        <v>378826.30906182999</v>
      </c>
      <c r="E11" s="2">
        <v>43334.722734372001</v>
      </c>
      <c r="F11" s="22">
        <f t="shared" ref="F11:F27" si="0">+G11+H11+I11+J11+K11</f>
        <v>104476.54009984802</v>
      </c>
      <c r="G11" s="22">
        <v>93780.129892662997</v>
      </c>
      <c r="H11" s="22">
        <v>468.81459503999997</v>
      </c>
      <c r="I11" s="22">
        <v>4917.0295233070001</v>
      </c>
      <c r="J11" s="22">
        <v>3123.2601603379999</v>
      </c>
      <c r="K11" s="22">
        <v>2187.3059284999999</v>
      </c>
      <c r="L11" s="2">
        <v>25816.821714490001</v>
      </c>
      <c r="M11" s="2">
        <v>205198.22451311999</v>
      </c>
      <c r="N11" s="2">
        <v>72869.47561157</v>
      </c>
    </row>
    <row r="12" spans="2:14" ht="12.9" customHeight="1" x14ac:dyDescent="0.2">
      <c r="B12" s="12" t="s">
        <v>41</v>
      </c>
      <c r="C12" s="1" t="s">
        <v>13</v>
      </c>
      <c r="D12" s="2">
        <v>174208.408278574</v>
      </c>
      <c r="E12" s="2">
        <v>930.75978261199998</v>
      </c>
      <c r="F12" s="22">
        <f t="shared" si="0"/>
        <v>167791.66244673001</v>
      </c>
      <c r="G12" s="22">
        <v>118611.09414833201</v>
      </c>
      <c r="H12" s="22">
        <v>533.89191483000002</v>
      </c>
      <c r="I12" s="22">
        <v>319.01343076299997</v>
      </c>
      <c r="J12" s="22">
        <v>13843.245335533</v>
      </c>
      <c r="K12" s="22">
        <v>34484.417617272004</v>
      </c>
      <c r="L12" s="2">
        <v>4320.367893701</v>
      </c>
      <c r="M12" s="2">
        <v>1165.618155531</v>
      </c>
      <c r="N12" s="2">
        <v>65932.555833257997</v>
      </c>
    </row>
    <row r="13" spans="2:14" ht="12.9" customHeight="1" x14ac:dyDescent="0.2">
      <c r="B13" s="12" t="s">
        <v>42</v>
      </c>
      <c r="C13" s="1" t="s">
        <v>14</v>
      </c>
      <c r="D13" s="2">
        <v>411120.576882786</v>
      </c>
      <c r="E13" s="2">
        <v>83969.723657437993</v>
      </c>
      <c r="F13" s="22">
        <f t="shared" si="0"/>
        <v>314584.853342471</v>
      </c>
      <c r="G13" s="22">
        <v>292157.69527172903</v>
      </c>
      <c r="H13" s="22">
        <v>22.981628149999999</v>
      </c>
      <c r="I13" s="22">
        <v>20130.362227432001</v>
      </c>
      <c r="J13" s="22">
        <v>2273.81421516</v>
      </c>
      <c r="K13" s="22">
        <v>0</v>
      </c>
      <c r="L13" s="2">
        <v>12558.318867939</v>
      </c>
      <c r="M13" s="2">
        <v>7.6810149380000006</v>
      </c>
      <c r="N13" s="2">
        <v>198948.160683772</v>
      </c>
    </row>
    <row r="14" spans="2:14" ht="12.9" customHeight="1" x14ac:dyDescent="0.2">
      <c r="B14" s="12" t="s">
        <v>43</v>
      </c>
      <c r="C14" s="1" t="s">
        <v>15</v>
      </c>
      <c r="D14" s="2">
        <v>456623.90234222502</v>
      </c>
      <c r="E14" s="2">
        <v>123693.10925817602</v>
      </c>
      <c r="F14" s="22">
        <f t="shared" si="0"/>
        <v>39704.422257377999</v>
      </c>
      <c r="G14" s="22">
        <v>6242.817249273</v>
      </c>
      <c r="H14" s="22">
        <v>4481.9453603450002</v>
      </c>
      <c r="I14" s="22">
        <v>9036.4316923330007</v>
      </c>
      <c r="J14" s="22">
        <v>3814.0350192350002</v>
      </c>
      <c r="K14" s="22">
        <v>16129.192936191999</v>
      </c>
      <c r="L14" s="2">
        <v>220906.12927634499</v>
      </c>
      <c r="M14" s="2">
        <v>72320.241550325998</v>
      </c>
      <c r="N14" s="2">
        <v>142720.86880177099</v>
      </c>
    </row>
    <row r="15" spans="2:14" ht="12.9" customHeight="1" x14ac:dyDescent="0.2">
      <c r="B15" s="12" t="s">
        <v>44</v>
      </c>
      <c r="C15" s="1" t="s">
        <v>16</v>
      </c>
      <c r="D15" s="2">
        <v>78124.837547147006</v>
      </c>
      <c r="E15" s="2">
        <v>3334.4156233379999</v>
      </c>
      <c r="F15" s="22">
        <f t="shared" si="0"/>
        <v>2805.806996155</v>
      </c>
      <c r="G15" s="22">
        <v>216.20772887800001</v>
      </c>
      <c r="H15" s="22">
        <v>0</v>
      </c>
      <c r="I15" s="22">
        <v>423.44890273200002</v>
      </c>
      <c r="J15" s="22">
        <v>2166.1503645449998</v>
      </c>
      <c r="K15" s="22">
        <v>0</v>
      </c>
      <c r="L15" s="2">
        <v>300.45545421000003</v>
      </c>
      <c r="M15" s="2">
        <v>71684.159473444</v>
      </c>
      <c r="N15" s="2">
        <v>430.74186596599998</v>
      </c>
    </row>
    <row r="16" spans="2:14" ht="12.9" customHeight="1" x14ac:dyDescent="0.2">
      <c r="B16" s="12" t="s">
        <v>45</v>
      </c>
      <c r="C16" s="1" t="s">
        <v>17</v>
      </c>
      <c r="D16" s="2">
        <v>2690.5057613670001</v>
      </c>
      <c r="E16" s="2">
        <v>73.706561410000006</v>
      </c>
      <c r="F16" s="22">
        <f t="shared" si="0"/>
        <v>1157.164739976</v>
      </c>
      <c r="G16" s="22">
        <v>1136.7697828099999</v>
      </c>
      <c r="H16" s="22">
        <v>2.4596306800000001</v>
      </c>
      <c r="I16" s="22">
        <v>2.4136855700000002</v>
      </c>
      <c r="J16" s="22">
        <v>0.33404990600000001</v>
      </c>
      <c r="K16" s="22">
        <v>15.18759101</v>
      </c>
      <c r="L16" s="2">
        <v>1459.156657751</v>
      </c>
      <c r="M16" s="2">
        <v>0.47780223000000005</v>
      </c>
      <c r="N16" s="2">
        <v>2176.8252860309999</v>
      </c>
    </row>
    <row r="17" spans="2:14" ht="12.9" customHeight="1" x14ac:dyDescent="0.2">
      <c r="B17" s="13" t="s">
        <v>46</v>
      </c>
      <c r="C17" s="14" t="s">
        <v>18</v>
      </c>
      <c r="D17" s="15">
        <v>311310.88885838998</v>
      </c>
      <c r="E17" s="15">
        <v>252979.47508503601</v>
      </c>
      <c r="F17" s="23">
        <f t="shared" si="0"/>
        <v>11187.264454589</v>
      </c>
      <c r="G17" s="23">
        <v>6212.4825545559997</v>
      </c>
      <c r="H17" s="23">
        <v>133.70150541000001</v>
      </c>
      <c r="I17" s="23">
        <v>2058.3173219680002</v>
      </c>
      <c r="J17" s="23">
        <v>2769.8593674449999</v>
      </c>
      <c r="K17" s="23">
        <v>12.90370521</v>
      </c>
      <c r="L17" s="15">
        <v>37462.832993650998</v>
      </c>
      <c r="M17" s="15">
        <v>9681.3163251139995</v>
      </c>
      <c r="N17" s="15">
        <v>22560.663766901998</v>
      </c>
    </row>
    <row r="18" spans="2:14" ht="12.9" customHeight="1" x14ac:dyDescent="0.2">
      <c r="B18" s="11" t="s">
        <v>47</v>
      </c>
      <c r="C18" s="1"/>
      <c r="D18" s="3">
        <v>2130602.4681224832</v>
      </c>
      <c r="E18" s="3">
        <v>940030.90458523901</v>
      </c>
      <c r="F18" s="21">
        <f t="shared" si="0"/>
        <v>636011.84581977304</v>
      </c>
      <c r="G18" s="21">
        <v>492437.41636950203</v>
      </c>
      <c r="H18" s="21">
        <v>6186.2989492910001</v>
      </c>
      <c r="I18" s="21">
        <v>50244.398839863003</v>
      </c>
      <c r="J18" s="21">
        <v>34314.723882933002</v>
      </c>
      <c r="K18" s="21">
        <v>52829.007778184001</v>
      </c>
      <c r="L18" s="3">
        <v>412493.65673481103</v>
      </c>
      <c r="M18" s="3">
        <v>142066.06098266001</v>
      </c>
      <c r="N18" s="3">
        <v>193346.35127510599</v>
      </c>
    </row>
    <row r="19" spans="2:14" ht="12.9" customHeight="1" x14ac:dyDescent="0.2">
      <c r="B19" s="12" t="s">
        <v>39</v>
      </c>
      <c r="C19" s="1" t="s">
        <v>11</v>
      </c>
      <c r="D19" s="2">
        <v>2694.9731839999999</v>
      </c>
      <c r="E19" s="2" t="s">
        <v>19</v>
      </c>
      <c r="F19" s="22">
        <f>+G19</f>
        <v>2694.9731839999999</v>
      </c>
      <c r="G19" s="22">
        <v>2694.9731839999999</v>
      </c>
      <c r="H19" s="22" t="s">
        <v>19</v>
      </c>
      <c r="I19" s="22" t="s">
        <v>19</v>
      </c>
      <c r="J19" s="22" t="s">
        <v>19</v>
      </c>
      <c r="K19" s="22" t="s">
        <v>19</v>
      </c>
      <c r="L19" s="2">
        <v>0</v>
      </c>
      <c r="M19" s="2" t="s">
        <v>19</v>
      </c>
      <c r="N19" s="2">
        <v>2709.1256320000002</v>
      </c>
    </row>
    <row r="20" spans="2:14" ht="12.9" customHeight="1" x14ac:dyDescent="0.2">
      <c r="B20" s="12" t="s">
        <v>40</v>
      </c>
      <c r="C20" s="1" t="s">
        <v>12</v>
      </c>
      <c r="D20" s="2">
        <v>406612.11813307001</v>
      </c>
      <c r="E20" s="2" t="s">
        <v>19</v>
      </c>
      <c r="F20" s="22">
        <f>+G20</f>
        <v>406396.33745936002</v>
      </c>
      <c r="G20" s="22">
        <v>406396.33745936002</v>
      </c>
      <c r="H20" s="22" t="s">
        <v>19</v>
      </c>
      <c r="I20" s="22">
        <v>0</v>
      </c>
      <c r="J20" s="22" t="s">
        <v>19</v>
      </c>
      <c r="K20" s="22" t="s">
        <v>19</v>
      </c>
      <c r="L20" s="2">
        <v>215.78067371</v>
      </c>
      <c r="M20" s="2" t="s">
        <v>19</v>
      </c>
      <c r="N20" s="2">
        <v>45083.666540329999</v>
      </c>
    </row>
    <row r="21" spans="2:14" ht="12.9" customHeight="1" x14ac:dyDescent="0.2">
      <c r="B21" s="12" t="s">
        <v>41</v>
      </c>
      <c r="C21" s="1" t="s">
        <v>13</v>
      </c>
      <c r="D21" s="2">
        <v>157833.72555576399</v>
      </c>
      <c r="E21" s="2">
        <v>19644.315961859</v>
      </c>
      <c r="F21" s="22">
        <f t="shared" si="0"/>
        <v>1234.205560656</v>
      </c>
      <c r="G21" s="22">
        <v>1234.205560656</v>
      </c>
      <c r="H21" s="22">
        <v>0</v>
      </c>
      <c r="I21" s="22">
        <v>0</v>
      </c>
      <c r="J21" s="22">
        <v>0</v>
      </c>
      <c r="K21" s="22">
        <v>0</v>
      </c>
      <c r="L21" s="2">
        <v>136955.204033249</v>
      </c>
      <c r="M21" s="2">
        <v>0</v>
      </c>
      <c r="N21" s="2">
        <v>82307.238556067998</v>
      </c>
    </row>
    <row r="22" spans="2:14" ht="12.9" customHeight="1" x14ac:dyDescent="0.2">
      <c r="B22" s="12" t="s">
        <v>42</v>
      </c>
      <c r="C22" s="1" t="s">
        <v>14</v>
      </c>
      <c r="D22" s="2">
        <v>601918.061544172</v>
      </c>
      <c r="E22" s="2">
        <v>318689.90562185697</v>
      </c>
      <c r="F22" s="22">
        <f t="shared" si="0"/>
        <v>37781.230163398002</v>
      </c>
      <c r="G22" s="22">
        <v>178.65315842000001</v>
      </c>
      <c r="H22" s="22">
        <v>44.438512760000002</v>
      </c>
      <c r="I22" s="22">
        <v>37342.057933687996</v>
      </c>
      <c r="J22" s="22">
        <v>216.07925202999999</v>
      </c>
      <c r="K22" s="22">
        <v>1.3064999999999999E-3</v>
      </c>
      <c r="L22" s="2">
        <v>109768.708294301</v>
      </c>
      <c r="M22" s="2">
        <v>135678.217464616</v>
      </c>
      <c r="N22" s="2">
        <v>8150.6760223860001</v>
      </c>
    </row>
    <row r="23" spans="2:14" ht="12.9" customHeight="1" x14ac:dyDescent="0.2">
      <c r="B23" s="12" t="s">
        <v>43</v>
      </c>
      <c r="C23" s="1" t="s">
        <v>15</v>
      </c>
      <c r="D23" s="2">
        <v>563087.34801188495</v>
      </c>
      <c r="E23" s="2">
        <v>337849.21708101901</v>
      </c>
      <c r="F23" s="22">
        <f t="shared" si="0"/>
        <v>101176.01489508602</v>
      </c>
      <c r="G23" s="22">
        <v>76965.640498064007</v>
      </c>
      <c r="H23" s="22">
        <v>6066.4929217899999</v>
      </c>
      <c r="I23" s="22">
        <v>10751.263801716001</v>
      </c>
      <c r="J23" s="22">
        <v>7378.2176735160001</v>
      </c>
      <c r="K23" s="22">
        <v>14.4</v>
      </c>
      <c r="L23" s="2">
        <v>124062.11603578001</v>
      </c>
      <c r="M23" s="2">
        <v>0</v>
      </c>
      <c r="N23" s="2">
        <v>36257.423132110998</v>
      </c>
    </row>
    <row r="24" spans="2:14" ht="12.9" customHeight="1" x14ac:dyDescent="0.2">
      <c r="B24" s="12" t="s">
        <v>44</v>
      </c>
      <c r="C24" s="1" t="s">
        <v>16</v>
      </c>
      <c r="D24" s="2">
        <v>77429.947156121998</v>
      </c>
      <c r="E24" s="2">
        <v>0</v>
      </c>
      <c r="F24" s="22">
        <f t="shared" si="0"/>
        <v>77429.947156122013</v>
      </c>
      <c r="G24" s="22">
        <v>0</v>
      </c>
      <c r="H24" s="22">
        <v>0</v>
      </c>
      <c r="I24" s="22">
        <v>0</v>
      </c>
      <c r="J24" s="22">
        <v>25010.554993418002</v>
      </c>
      <c r="K24" s="22">
        <v>52419.392162704004</v>
      </c>
      <c r="L24" s="2">
        <v>0</v>
      </c>
      <c r="M24" s="2">
        <v>0</v>
      </c>
      <c r="N24" s="2">
        <v>1125.6322569910001</v>
      </c>
    </row>
    <row r="25" spans="2:14" ht="12.9" customHeight="1" x14ac:dyDescent="0.2">
      <c r="B25" s="12" t="s">
        <v>45</v>
      </c>
      <c r="C25" s="1" t="s">
        <v>17</v>
      </c>
      <c r="D25" s="2">
        <v>3169.3669374860001</v>
      </c>
      <c r="E25" s="2">
        <v>1331.26940408</v>
      </c>
      <c r="F25" s="22">
        <f t="shared" si="0"/>
        <v>1837.4313478660001</v>
      </c>
      <c r="G25" s="22">
        <v>1825.5050580249999</v>
      </c>
      <c r="H25" s="22">
        <v>0.170748291</v>
      </c>
      <c r="I25" s="22">
        <v>1.13136112</v>
      </c>
      <c r="J25" s="22">
        <v>0</v>
      </c>
      <c r="K25" s="22">
        <v>10.624180429999999</v>
      </c>
      <c r="L25" s="2">
        <v>0</v>
      </c>
      <c r="M25" s="2">
        <v>0.66618553999999996</v>
      </c>
      <c r="N25" s="2">
        <v>1697.9641099119999</v>
      </c>
    </row>
    <row r="26" spans="2:14" ht="12.9" customHeight="1" x14ac:dyDescent="0.2">
      <c r="B26" s="12" t="s">
        <v>48</v>
      </c>
      <c r="C26" s="1" t="s">
        <v>18</v>
      </c>
      <c r="D26" s="2">
        <v>317856.92759998399</v>
      </c>
      <c r="E26" s="2">
        <v>262516.19651642401</v>
      </c>
      <c r="F26" s="22">
        <f t="shared" si="0"/>
        <v>7461.7060532850001</v>
      </c>
      <c r="G26" s="22">
        <v>3142.1014509769998</v>
      </c>
      <c r="H26" s="22">
        <v>75.196766449999998</v>
      </c>
      <c r="I26" s="22">
        <v>2149.9457433389998</v>
      </c>
      <c r="J26" s="22">
        <v>1709.871963969</v>
      </c>
      <c r="K26" s="22">
        <v>384.59012854999997</v>
      </c>
      <c r="L26" s="2">
        <v>41491.847697771002</v>
      </c>
      <c r="M26" s="2">
        <v>6387.1773325040003</v>
      </c>
      <c r="N26" s="2">
        <v>16014.625025308</v>
      </c>
    </row>
    <row r="27" spans="2:14" ht="12.9" customHeight="1" x14ac:dyDescent="0.2">
      <c r="B27" s="16" t="s">
        <v>49</v>
      </c>
      <c r="C27" s="17"/>
      <c r="D27" s="18">
        <v>-314987.91375816398</v>
      </c>
      <c r="E27" s="18">
        <v>-431714.99188285699</v>
      </c>
      <c r="F27" s="24">
        <f t="shared" si="0"/>
        <v>8404.9941493740007</v>
      </c>
      <c r="G27" s="24">
        <v>28628.905890738999</v>
      </c>
      <c r="H27" s="24">
        <v>-542.50431483600005</v>
      </c>
      <c r="I27" s="24">
        <v>-13357.382055758</v>
      </c>
      <c r="J27" s="24">
        <v>-6324.0253707709999</v>
      </c>
      <c r="K27" s="24">
        <v>0</v>
      </c>
      <c r="L27" s="18">
        <v>-109669.573876724</v>
      </c>
      <c r="M27" s="18">
        <v>217991.65785204299</v>
      </c>
      <c r="N27" s="18">
        <v>314987.91375816398</v>
      </c>
    </row>
  </sheetData>
  <mergeCells count="4">
    <mergeCell ref="F6:K6"/>
    <mergeCell ref="B6:B7"/>
    <mergeCell ref="C6:C7"/>
    <mergeCell ref="D6:D7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27"/>
  <sheetViews>
    <sheetView showGridLines="0" workbookViewId="0">
      <selection activeCell="B1" sqref="B1"/>
    </sheetView>
  </sheetViews>
  <sheetFormatPr defaultColWidth="9.28515625" defaultRowHeight="12.9" customHeight="1" x14ac:dyDescent="0.2"/>
  <cols>
    <col min="1" max="1" width="2.85546875" style="5" customWidth="1"/>
    <col min="2" max="2" width="70.140625" style="5" customWidth="1"/>
    <col min="3" max="3" width="9.28515625" style="5"/>
    <col min="4" max="8" width="14.85546875" style="5" customWidth="1"/>
    <col min="9" max="9" width="21.85546875" style="5" customWidth="1"/>
    <col min="10" max="14" width="14.85546875" style="5" customWidth="1"/>
    <col min="15" max="16384" width="9.28515625" style="5"/>
  </cols>
  <sheetData>
    <row r="2" spans="2:14" ht="15.6" x14ac:dyDescent="0.3">
      <c r="B2" s="28" t="s">
        <v>88</v>
      </c>
      <c r="E2" s="6"/>
      <c r="H2" s="28" t="s">
        <v>94</v>
      </c>
    </row>
    <row r="3" spans="2:14" ht="12.9" customHeight="1" x14ac:dyDescent="0.25">
      <c r="B3" s="7" t="s">
        <v>20</v>
      </c>
    </row>
    <row r="4" spans="2:14" ht="12.9" customHeight="1" x14ac:dyDescent="0.25">
      <c r="B4" s="26"/>
    </row>
    <row r="5" spans="2:14" ht="12.9" customHeight="1" x14ac:dyDescent="0.2">
      <c r="B5" s="4"/>
    </row>
    <row r="6" spans="2:14" s="27" customFormat="1" ht="20.399999999999999" x14ac:dyDescent="0.2">
      <c r="B6" s="30" t="s">
        <v>21</v>
      </c>
      <c r="C6" s="32"/>
      <c r="D6" s="34" t="s">
        <v>22</v>
      </c>
      <c r="E6" s="9" t="s">
        <v>23</v>
      </c>
      <c r="F6" s="29" t="s">
        <v>24</v>
      </c>
      <c r="G6" s="29"/>
      <c r="H6" s="29"/>
      <c r="I6" s="29"/>
      <c r="J6" s="29"/>
      <c r="K6" s="29"/>
      <c r="L6" s="9" t="s">
        <v>25</v>
      </c>
      <c r="M6" s="9" t="s">
        <v>26</v>
      </c>
      <c r="N6" s="9" t="s">
        <v>27</v>
      </c>
    </row>
    <row r="7" spans="2:14" s="27" customFormat="1" ht="91.8" x14ac:dyDescent="0.2">
      <c r="B7" s="31"/>
      <c r="C7" s="33"/>
      <c r="D7" s="35"/>
      <c r="E7" s="9" t="s">
        <v>28</v>
      </c>
      <c r="F7" s="19" t="s">
        <v>29</v>
      </c>
      <c r="G7" s="19" t="s">
        <v>30</v>
      </c>
      <c r="H7" s="19" t="s">
        <v>31</v>
      </c>
      <c r="I7" s="19" t="s">
        <v>32</v>
      </c>
      <c r="J7" s="19" t="s">
        <v>33</v>
      </c>
      <c r="K7" s="19" t="s">
        <v>34</v>
      </c>
      <c r="L7" s="9" t="s">
        <v>35</v>
      </c>
      <c r="M7" s="9" t="s">
        <v>36</v>
      </c>
      <c r="N7" s="9" t="s">
        <v>37</v>
      </c>
    </row>
    <row r="8" spans="2:14" ht="12.9" customHeight="1" x14ac:dyDescent="0.2">
      <c r="B8" s="8"/>
      <c r="C8" s="8"/>
      <c r="D8" s="10" t="s">
        <v>0</v>
      </c>
      <c r="E8" s="10" t="s">
        <v>1</v>
      </c>
      <c r="F8" s="20" t="s">
        <v>2</v>
      </c>
      <c r="G8" s="20" t="s">
        <v>3</v>
      </c>
      <c r="H8" s="20" t="s">
        <v>4</v>
      </c>
      <c r="I8" s="20" t="s">
        <v>5</v>
      </c>
      <c r="J8" s="20" t="s">
        <v>6</v>
      </c>
      <c r="K8" s="20" t="s">
        <v>7</v>
      </c>
      <c r="L8" s="10" t="s">
        <v>8</v>
      </c>
      <c r="M8" s="10" t="s">
        <v>9</v>
      </c>
      <c r="N8" s="10" t="s">
        <v>10</v>
      </c>
    </row>
    <row r="9" spans="2:14" ht="12.9" customHeight="1" x14ac:dyDescent="0.2">
      <c r="B9" s="11" t="s">
        <v>38</v>
      </c>
      <c r="C9" s="1"/>
      <c r="D9" s="3">
        <v>1824597.4641406049</v>
      </c>
      <c r="E9" s="3">
        <v>509689.16011900891</v>
      </c>
      <c r="F9" s="21">
        <f>+G9+H9+I9+J9+K9</f>
        <v>652027.04954153602</v>
      </c>
      <c r="G9" s="21">
        <v>529945.54431423801</v>
      </c>
      <c r="H9" s="21">
        <v>5234.3783644650002</v>
      </c>
      <c r="I9" s="21">
        <v>35616.481394920003</v>
      </c>
      <c r="J9" s="21">
        <v>28261.870833034001</v>
      </c>
      <c r="K9" s="21">
        <v>52968.774634879002</v>
      </c>
      <c r="L9" s="3">
        <v>305256.84023112297</v>
      </c>
      <c r="M9" s="3">
        <v>357624.41424893698</v>
      </c>
      <c r="N9" s="3">
        <v>504500.50844649406</v>
      </c>
    </row>
    <row r="10" spans="2:14" ht="12.9" customHeight="1" x14ac:dyDescent="0.2">
      <c r="B10" s="12" t="s">
        <v>39</v>
      </c>
      <c r="C10" s="1" t="s">
        <v>11</v>
      </c>
      <c r="D10" s="2">
        <v>2627.0942719999998</v>
      </c>
      <c r="E10" s="2" t="s">
        <v>19</v>
      </c>
      <c r="F10" s="22">
        <f>+G10</f>
        <v>2627.0942719999998</v>
      </c>
      <c r="G10" s="22">
        <v>2627.0942719999998</v>
      </c>
      <c r="H10" s="22" t="s">
        <v>19</v>
      </c>
      <c r="I10" s="22" t="s">
        <v>19</v>
      </c>
      <c r="J10" s="22" t="s">
        <v>19</v>
      </c>
      <c r="K10" s="22" t="s">
        <v>19</v>
      </c>
      <c r="L10" s="2">
        <v>0</v>
      </c>
      <c r="M10" s="2" t="s">
        <v>19</v>
      </c>
      <c r="N10" s="2">
        <v>2613.4648320000001</v>
      </c>
    </row>
    <row r="11" spans="2:14" ht="12.9" customHeight="1" x14ac:dyDescent="0.2">
      <c r="B11" s="12" t="s">
        <v>40</v>
      </c>
      <c r="C11" s="1" t="s">
        <v>12</v>
      </c>
      <c r="D11" s="2">
        <v>391143.331042159</v>
      </c>
      <c r="E11" s="2">
        <v>44598.865603662001</v>
      </c>
      <c r="F11" s="22">
        <f t="shared" ref="F11:F27" si="0">+G11+H11+I11+J11+K11</f>
        <v>113612.295949461</v>
      </c>
      <c r="G11" s="22">
        <v>102993.936847285</v>
      </c>
      <c r="H11" s="22">
        <v>496.60369614000007</v>
      </c>
      <c r="I11" s="22">
        <v>4952.1205920210004</v>
      </c>
      <c r="J11" s="22">
        <v>3147.1116404549998</v>
      </c>
      <c r="K11" s="22">
        <v>2022.52317356</v>
      </c>
      <c r="L11" s="2">
        <v>29783.310914950001</v>
      </c>
      <c r="M11" s="2">
        <v>203148.85857408601</v>
      </c>
      <c r="N11" s="2">
        <v>75596.624575818001</v>
      </c>
    </row>
    <row r="12" spans="2:14" ht="12.9" customHeight="1" x14ac:dyDescent="0.2">
      <c r="B12" s="12" t="s">
        <v>41</v>
      </c>
      <c r="C12" s="1" t="s">
        <v>13</v>
      </c>
      <c r="D12" s="2">
        <v>172000.89045644301</v>
      </c>
      <c r="E12" s="2">
        <v>869.56886344999998</v>
      </c>
      <c r="F12" s="22">
        <f t="shared" si="0"/>
        <v>165595.159756076</v>
      </c>
      <c r="G12" s="22">
        <v>115898.980266853</v>
      </c>
      <c r="H12" s="22">
        <v>560.50258408800005</v>
      </c>
      <c r="I12" s="22">
        <v>331.51679142400002</v>
      </c>
      <c r="J12" s="22">
        <v>13719.474538549999</v>
      </c>
      <c r="K12" s="22">
        <v>35084.685575160998</v>
      </c>
      <c r="L12" s="2">
        <v>4382.4159413269999</v>
      </c>
      <c r="M12" s="2">
        <v>1153.7458955899999</v>
      </c>
      <c r="N12" s="2">
        <v>70047.745559225994</v>
      </c>
    </row>
    <row r="13" spans="2:14" ht="12.9" customHeight="1" x14ac:dyDescent="0.2">
      <c r="B13" s="12" t="s">
        <v>42</v>
      </c>
      <c r="C13" s="1" t="s">
        <v>14</v>
      </c>
      <c r="D13" s="2">
        <v>413471.91598419298</v>
      </c>
      <c r="E13" s="2">
        <v>84974.626932396</v>
      </c>
      <c r="F13" s="22">
        <f t="shared" si="0"/>
        <v>315839.99664093996</v>
      </c>
      <c r="G13" s="22">
        <v>293905.517412232</v>
      </c>
      <c r="H13" s="22">
        <v>22.608593389999999</v>
      </c>
      <c r="I13" s="22">
        <v>19627.745549604999</v>
      </c>
      <c r="J13" s="22">
        <v>2284.1250857129999</v>
      </c>
      <c r="K13" s="22">
        <v>0</v>
      </c>
      <c r="L13" s="2">
        <v>12647.605663668999</v>
      </c>
      <c r="M13" s="2">
        <v>9.686747188</v>
      </c>
      <c r="N13" s="2">
        <v>193924.28538975699</v>
      </c>
    </row>
    <row r="14" spans="2:14" ht="12.9" customHeight="1" x14ac:dyDescent="0.2">
      <c r="B14" s="12" t="s">
        <v>43</v>
      </c>
      <c r="C14" s="1" t="s">
        <v>15</v>
      </c>
      <c r="D14" s="2">
        <v>456337.22530940501</v>
      </c>
      <c r="E14" s="2">
        <v>126143.675867033</v>
      </c>
      <c r="F14" s="22">
        <f t="shared" si="0"/>
        <v>38546.654076316998</v>
      </c>
      <c r="G14" s="22">
        <v>6151.6477259499998</v>
      </c>
      <c r="H14" s="22">
        <v>4093.8502639970002</v>
      </c>
      <c r="I14" s="22">
        <v>8742.9875217160006</v>
      </c>
      <c r="J14" s="22">
        <v>4058.2125945559997</v>
      </c>
      <c r="K14" s="22">
        <v>15499.955970097999</v>
      </c>
      <c r="L14" s="2">
        <v>219428.82872112401</v>
      </c>
      <c r="M14" s="2">
        <v>72218.066644930994</v>
      </c>
      <c r="N14" s="2">
        <v>136256.63365194199</v>
      </c>
    </row>
    <row r="15" spans="2:14" ht="12.9" customHeight="1" x14ac:dyDescent="0.2">
      <c r="B15" s="12" t="s">
        <v>44</v>
      </c>
      <c r="C15" s="1" t="s">
        <v>16</v>
      </c>
      <c r="D15" s="2">
        <v>78161.707664943999</v>
      </c>
      <c r="E15" s="2">
        <v>3401.591276013</v>
      </c>
      <c r="F15" s="22">
        <f t="shared" si="0"/>
        <v>2777.7632939750001</v>
      </c>
      <c r="G15" s="22">
        <v>222.46316169100001</v>
      </c>
      <c r="H15" s="22">
        <v>0</v>
      </c>
      <c r="I15" s="22">
        <v>425.819390231</v>
      </c>
      <c r="J15" s="22">
        <v>2129.4807420530001</v>
      </c>
      <c r="K15" s="22">
        <v>0</v>
      </c>
      <c r="L15" s="2">
        <v>308.08977157999999</v>
      </c>
      <c r="M15" s="2">
        <v>71674.263323375999</v>
      </c>
      <c r="N15" s="2">
        <v>428.88148237899998</v>
      </c>
    </row>
    <row r="16" spans="2:14" ht="12.9" customHeight="1" x14ac:dyDescent="0.2">
      <c r="B16" s="12" t="s">
        <v>45</v>
      </c>
      <c r="C16" s="1" t="s">
        <v>17</v>
      </c>
      <c r="D16" s="2">
        <v>2333.12486859</v>
      </c>
      <c r="E16" s="2">
        <v>94.454436779999995</v>
      </c>
      <c r="F16" s="22">
        <f t="shared" si="0"/>
        <v>1845.370261886</v>
      </c>
      <c r="G16" s="22">
        <v>1721.2696015460001</v>
      </c>
      <c r="H16" s="22">
        <v>4.0730472300000002</v>
      </c>
      <c r="I16" s="22">
        <v>16.07108066</v>
      </c>
      <c r="J16" s="22">
        <v>0.520401</v>
      </c>
      <c r="K16" s="22">
        <v>103.43613145</v>
      </c>
      <c r="L16" s="2">
        <v>388.87700536400001</v>
      </c>
      <c r="M16" s="2">
        <v>4.42316456</v>
      </c>
      <c r="N16" s="2">
        <v>2648.9823372870001</v>
      </c>
    </row>
    <row r="17" spans="2:14" ht="12.9" customHeight="1" x14ac:dyDescent="0.2">
      <c r="B17" s="13" t="s">
        <v>46</v>
      </c>
      <c r="C17" s="14" t="s">
        <v>18</v>
      </c>
      <c r="D17" s="15">
        <v>308522.17454287101</v>
      </c>
      <c r="E17" s="15">
        <v>249606.37713967502</v>
      </c>
      <c r="F17" s="23">
        <f t="shared" si="0"/>
        <v>11182.715290881002</v>
      </c>
      <c r="G17" s="23">
        <v>6424.6350266810005</v>
      </c>
      <c r="H17" s="23">
        <v>56.740179619999999</v>
      </c>
      <c r="I17" s="23">
        <v>1520.220469263</v>
      </c>
      <c r="J17" s="23">
        <v>2922.9458307069999</v>
      </c>
      <c r="K17" s="23">
        <v>258.17378460999998</v>
      </c>
      <c r="L17" s="15">
        <v>38317.712213109</v>
      </c>
      <c r="M17" s="15">
        <v>9415.3698992059999</v>
      </c>
      <c r="N17" s="15">
        <v>22983.890618084999</v>
      </c>
    </row>
    <row r="18" spans="2:14" ht="12.9" customHeight="1" x14ac:dyDescent="0.2">
      <c r="B18" s="11" t="s">
        <v>47</v>
      </c>
      <c r="C18" s="1"/>
      <c r="D18" s="3">
        <v>2133709.7307155691</v>
      </c>
      <c r="E18" s="3">
        <v>933598.498378444</v>
      </c>
      <c r="F18" s="21">
        <f t="shared" si="0"/>
        <v>640136.14558943</v>
      </c>
      <c r="G18" s="21">
        <v>496825.80815477599</v>
      </c>
      <c r="H18" s="21">
        <v>5624.5283032999996</v>
      </c>
      <c r="I18" s="21">
        <v>50093.132339634998</v>
      </c>
      <c r="J18" s="21">
        <v>34623.902156839002</v>
      </c>
      <c r="K18" s="21">
        <v>52968.774634879999</v>
      </c>
      <c r="L18" s="3">
        <v>419938.94570687599</v>
      </c>
      <c r="M18" s="3">
        <v>140036.141040819</v>
      </c>
      <c r="N18" s="3">
        <v>195388.24187152999</v>
      </c>
    </row>
    <row r="19" spans="2:14" ht="12.9" customHeight="1" x14ac:dyDescent="0.2">
      <c r="B19" s="12" t="s">
        <v>39</v>
      </c>
      <c r="C19" s="1" t="s">
        <v>11</v>
      </c>
      <c r="D19" s="2">
        <v>2613.4648320000001</v>
      </c>
      <c r="E19" s="2" t="s">
        <v>19</v>
      </c>
      <c r="F19" s="22">
        <f>+G19</f>
        <v>2613.4648320000001</v>
      </c>
      <c r="G19" s="22">
        <v>2613.4648320000001</v>
      </c>
      <c r="H19" s="22" t="s">
        <v>19</v>
      </c>
      <c r="I19" s="22" t="s">
        <v>19</v>
      </c>
      <c r="J19" s="22" t="s">
        <v>19</v>
      </c>
      <c r="K19" s="22" t="s">
        <v>19</v>
      </c>
      <c r="L19" s="2">
        <v>0</v>
      </c>
      <c r="M19" s="2" t="s">
        <v>19</v>
      </c>
      <c r="N19" s="2">
        <v>2627.0942719999998</v>
      </c>
    </row>
    <row r="20" spans="2:14" ht="12.9" customHeight="1" x14ac:dyDescent="0.2">
      <c r="B20" s="12" t="s">
        <v>40</v>
      </c>
      <c r="C20" s="1" t="s">
        <v>12</v>
      </c>
      <c r="D20" s="2">
        <v>414439.81271679798</v>
      </c>
      <c r="E20" s="2" t="s">
        <v>19</v>
      </c>
      <c r="F20" s="22">
        <f>+G20</f>
        <v>414224.69810981798</v>
      </c>
      <c r="G20" s="22">
        <v>414224.69810981798</v>
      </c>
      <c r="H20" s="22" t="s">
        <v>19</v>
      </c>
      <c r="I20" s="22">
        <v>0</v>
      </c>
      <c r="J20" s="22" t="s">
        <v>19</v>
      </c>
      <c r="K20" s="22" t="s">
        <v>19</v>
      </c>
      <c r="L20" s="2">
        <v>215.11460697999999</v>
      </c>
      <c r="M20" s="2" t="s">
        <v>19</v>
      </c>
      <c r="N20" s="2">
        <v>52300.142901179002</v>
      </c>
    </row>
    <row r="21" spans="2:14" ht="12.9" customHeight="1" x14ac:dyDescent="0.2">
      <c r="B21" s="12" t="s">
        <v>41</v>
      </c>
      <c r="C21" s="1" t="s">
        <v>13</v>
      </c>
      <c r="D21" s="2">
        <v>163823.106753795</v>
      </c>
      <c r="E21" s="2">
        <v>19042.088454795001</v>
      </c>
      <c r="F21" s="22">
        <f t="shared" si="0"/>
        <v>1253.2881765689999</v>
      </c>
      <c r="G21" s="22">
        <v>1253.2881765689999</v>
      </c>
      <c r="H21" s="22">
        <v>0</v>
      </c>
      <c r="I21" s="22">
        <v>0</v>
      </c>
      <c r="J21" s="22">
        <v>0</v>
      </c>
      <c r="K21" s="22">
        <v>0</v>
      </c>
      <c r="L21" s="2">
        <v>143527.73012243101</v>
      </c>
      <c r="M21" s="2">
        <v>0</v>
      </c>
      <c r="N21" s="2">
        <v>78225.529261874006</v>
      </c>
    </row>
    <row r="22" spans="2:14" ht="12.9" customHeight="1" x14ac:dyDescent="0.2">
      <c r="B22" s="12" t="s">
        <v>42</v>
      </c>
      <c r="C22" s="1" t="s">
        <v>14</v>
      </c>
      <c r="D22" s="2">
        <v>598677.47945775604</v>
      </c>
      <c r="E22" s="2">
        <v>317150.60043224599</v>
      </c>
      <c r="F22" s="22">
        <f t="shared" si="0"/>
        <v>37893.269474763001</v>
      </c>
      <c r="G22" s="22">
        <v>96.487135409999993</v>
      </c>
      <c r="H22" s="22">
        <v>43.846439670000002</v>
      </c>
      <c r="I22" s="22">
        <v>36903.600984402998</v>
      </c>
      <c r="J22" s="22">
        <v>299.06510322000003</v>
      </c>
      <c r="K22" s="22">
        <v>550.26981206000005</v>
      </c>
      <c r="L22" s="2">
        <v>110234.04352770399</v>
      </c>
      <c r="M22" s="2">
        <v>133399.56602304301</v>
      </c>
      <c r="N22" s="2">
        <v>8718.7219161939993</v>
      </c>
    </row>
    <row r="23" spans="2:14" ht="12.9" customHeight="1" x14ac:dyDescent="0.2">
      <c r="B23" s="12" t="s">
        <v>43</v>
      </c>
      <c r="C23" s="1" t="s">
        <v>15</v>
      </c>
      <c r="D23" s="2">
        <v>557025.87860891595</v>
      </c>
      <c r="E23" s="2">
        <v>335740.933331915</v>
      </c>
      <c r="F23" s="22">
        <f t="shared" si="0"/>
        <v>97186.918381210984</v>
      </c>
      <c r="G23" s="22">
        <v>73163.217970145997</v>
      </c>
      <c r="H23" s="22">
        <v>5493.8789523590003</v>
      </c>
      <c r="I23" s="22">
        <v>10994.33477356</v>
      </c>
      <c r="J23" s="22">
        <v>7521.0866851459996</v>
      </c>
      <c r="K23" s="22">
        <v>14.4</v>
      </c>
      <c r="L23" s="2">
        <v>124098.02689579</v>
      </c>
      <c r="M23" s="2">
        <v>0</v>
      </c>
      <c r="N23" s="2">
        <v>35567.980352430997</v>
      </c>
    </row>
    <row r="24" spans="2:14" ht="12.9" customHeight="1" x14ac:dyDescent="0.2">
      <c r="B24" s="12" t="s">
        <v>44</v>
      </c>
      <c r="C24" s="1" t="s">
        <v>16</v>
      </c>
      <c r="D24" s="2">
        <v>77468.353356756998</v>
      </c>
      <c r="E24" s="2">
        <v>0</v>
      </c>
      <c r="F24" s="22">
        <f t="shared" si="0"/>
        <v>77468.353356756998</v>
      </c>
      <c r="G24" s="22">
        <v>0</v>
      </c>
      <c r="H24" s="22">
        <v>0</v>
      </c>
      <c r="I24" s="22">
        <v>0</v>
      </c>
      <c r="J24" s="22">
        <v>25102.514941624999</v>
      </c>
      <c r="K24" s="22">
        <v>52365.838415131999</v>
      </c>
      <c r="L24" s="2">
        <v>0</v>
      </c>
      <c r="M24" s="2">
        <v>0</v>
      </c>
      <c r="N24" s="2">
        <v>1122.2357905660001</v>
      </c>
    </row>
    <row r="25" spans="2:14" ht="12.9" customHeight="1" x14ac:dyDescent="0.2">
      <c r="B25" s="12" t="s">
        <v>45</v>
      </c>
      <c r="C25" s="1" t="s">
        <v>17</v>
      </c>
      <c r="D25" s="2">
        <v>3782.3660275090001</v>
      </c>
      <c r="E25" s="2">
        <v>1316.7000515899999</v>
      </c>
      <c r="F25" s="22">
        <f t="shared" si="0"/>
        <v>1776.1005825269999</v>
      </c>
      <c r="G25" s="22">
        <v>1761.594008776</v>
      </c>
      <c r="H25" s="22">
        <v>0.74581520099999998</v>
      </c>
      <c r="I25" s="22">
        <v>8.2246436000000003</v>
      </c>
      <c r="J25" s="22">
        <v>0</v>
      </c>
      <c r="K25" s="22">
        <v>5.53611495</v>
      </c>
      <c r="L25" s="2">
        <v>689.01305434200003</v>
      </c>
      <c r="M25" s="2">
        <v>0.55233905000000005</v>
      </c>
      <c r="N25" s="2">
        <v>1199.741178368</v>
      </c>
    </row>
    <row r="26" spans="2:14" ht="12.9" customHeight="1" x14ac:dyDescent="0.2">
      <c r="B26" s="12" t="s">
        <v>48</v>
      </c>
      <c r="C26" s="1" t="s">
        <v>18</v>
      </c>
      <c r="D26" s="2">
        <v>315879.26896203798</v>
      </c>
      <c r="E26" s="2">
        <v>260348.17610789798</v>
      </c>
      <c r="F26" s="22">
        <f t="shared" si="0"/>
        <v>7720.0526757850002</v>
      </c>
      <c r="G26" s="22">
        <v>3713.0579220569998</v>
      </c>
      <c r="H26" s="22">
        <v>86.05709607</v>
      </c>
      <c r="I26" s="22">
        <v>2186.9719380719998</v>
      </c>
      <c r="J26" s="22">
        <v>1701.2354268480001</v>
      </c>
      <c r="K26" s="22">
        <v>32.730292738000003</v>
      </c>
      <c r="L26" s="2">
        <v>41175.017499629001</v>
      </c>
      <c r="M26" s="2">
        <v>6636.0226787259999</v>
      </c>
      <c r="N26" s="2">
        <v>15626.796198918</v>
      </c>
    </row>
    <row r="27" spans="2:14" ht="12.9" customHeight="1" x14ac:dyDescent="0.2">
      <c r="B27" s="16" t="s">
        <v>49</v>
      </c>
      <c r="C27" s="17"/>
      <c r="D27" s="18">
        <v>-309112.26657496399</v>
      </c>
      <c r="E27" s="18">
        <v>-423909.33825943503</v>
      </c>
      <c r="F27" s="24">
        <f t="shared" si="0"/>
        <v>11890.903952106</v>
      </c>
      <c r="G27" s="24">
        <v>33119.736159462002</v>
      </c>
      <c r="H27" s="24">
        <v>-390.149938835</v>
      </c>
      <c r="I27" s="24">
        <v>-14476.650944715</v>
      </c>
      <c r="J27" s="24">
        <v>-6362.0313238050003</v>
      </c>
      <c r="K27" s="24">
        <v>-1.0000000000000001E-9</v>
      </c>
      <c r="L27" s="18">
        <v>-114682.10547575299</v>
      </c>
      <c r="M27" s="18">
        <v>217588.27320811799</v>
      </c>
      <c r="N27" s="18">
        <v>309112.26657496399</v>
      </c>
    </row>
  </sheetData>
  <mergeCells count="4">
    <mergeCell ref="F6:K6"/>
    <mergeCell ref="B6:B7"/>
    <mergeCell ref="C6:C7"/>
    <mergeCell ref="D6:D7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27"/>
  <sheetViews>
    <sheetView showGridLines="0" workbookViewId="0">
      <selection activeCell="B1" sqref="B1"/>
    </sheetView>
  </sheetViews>
  <sheetFormatPr defaultColWidth="9.28515625" defaultRowHeight="12.9" customHeight="1" x14ac:dyDescent="0.2"/>
  <cols>
    <col min="1" max="1" width="2.85546875" style="5" customWidth="1"/>
    <col min="2" max="2" width="70.140625" style="5" customWidth="1"/>
    <col min="3" max="3" width="9.28515625" style="5"/>
    <col min="4" max="8" width="14.85546875" style="5" customWidth="1"/>
    <col min="9" max="9" width="21.85546875" style="5" customWidth="1"/>
    <col min="10" max="14" width="14.85546875" style="5" customWidth="1"/>
    <col min="15" max="16384" width="9.28515625" style="5"/>
  </cols>
  <sheetData>
    <row r="2" spans="2:14" ht="15.6" x14ac:dyDescent="0.3">
      <c r="B2" s="28" t="s">
        <v>87</v>
      </c>
      <c r="E2" s="6"/>
      <c r="H2" s="28" t="s">
        <v>94</v>
      </c>
    </row>
    <row r="3" spans="2:14" ht="12.9" customHeight="1" x14ac:dyDescent="0.25">
      <c r="B3" s="7" t="s">
        <v>20</v>
      </c>
    </row>
    <row r="4" spans="2:14" ht="12.9" customHeight="1" x14ac:dyDescent="0.25">
      <c r="B4" s="26"/>
    </row>
    <row r="5" spans="2:14" ht="12.9" customHeight="1" x14ac:dyDescent="0.2">
      <c r="B5" s="4"/>
    </row>
    <row r="6" spans="2:14" s="27" customFormat="1" ht="20.399999999999999" x14ac:dyDescent="0.2">
      <c r="B6" s="30" t="s">
        <v>21</v>
      </c>
      <c r="C6" s="32"/>
      <c r="D6" s="34" t="s">
        <v>22</v>
      </c>
      <c r="E6" s="9" t="s">
        <v>23</v>
      </c>
      <c r="F6" s="29" t="s">
        <v>24</v>
      </c>
      <c r="G6" s="29"/>
      <c r="H6" s="29"/>
      <c r="I6" s="29"/>
      <c r="J6" s="29"/>
      <c r="K6" s="29"/>
      <c r="L6" s="9" t="s">
        <v>25</v>
      </c>
      <c r="M6" s="9" t="s">
        <v>26</v>
      </c>
      <c r="N6" s="9" t="s">
        <v>27</v>
      </c>
    </row>
    <row r="7" spans="2:14" s="27" customFormat="1" ht="91.8" x14ac:dyDescent="0.2">
      <c r="B7" s="31"/>
      <c r="C7" s="33"/>
      <c r="D7" s="35"/>
      <c r="E7" s="9" t="s">
        <v>28</v>
      </c>
      <c r="F7" s="19" t="s">
        <v>29</v>
      </c>
      <c r="G7" s="19" t="s">
        <v>30</v>
      </c>
      <c r="H7" s="19" t="s">
        <v>31</v>
      </c>
      <c r="I7" s="19" t="s">
        <v>32</v>
      </c>
      <c r="J7" s="19" t="s">
        <v>33</v>
      </c>
      <c r="K7" s="19" t="s">
        <v>34</v>
      </c>
      <c r="L7" s="9" t="s">
        <v>35</v>
      </c>
      <c r="M7" s="9" t="s">
        <v>36</v>
      </c>
      <c r="N7" s="9" t="s">
        <v>37</v>
      </c>
    </row>
    <row r="8" spans="2:14" ht="12.9" customHeight="1" x14ac:dyDescent="0.2">
      <c r="B8" s="8"/>
      <c r="C8" s="8"/>
      <c r="D8" s="10" t="s">
        <v>0</v>
      </c>
      <c r="E8" s="10" t="s">
        <v>1</v>
      </c>
      <c r="F8" s="20" t="s">
        <v>2</v>
      </c>
      <c r="G8" s="20" t="s">
        <v>3</v>
      </c>
      <c r="H8" s="20" t="s">
        <v>4</v>
      </c>
      <c r="I8" s="20" t="s">
        <v>5</v>
      </c>
      <c r="J8" s="20" t="s">
        <v>6</v>
      </c>
      <c r="K8" s="20" t="s">
        <v>7</v>
      </c>
      <c r="L8" s="10" t="s">
        <v>8</v>
      </c>
      <c r="M8" s="10" t="s">
        <v>9</v>
      </c>
      <c r="N8" s="10" t="s">
        <v>10</v>
      </c>
    </row>
    <row r="9" spans="2:14" ht="12.9" customHeight="1" x14ac:dyDescent="0.2">
      <c r="B9" s="11" t="s">
        <v>38</v>
      </c>
      <c r="C9" s="1"/>
      <c r="D9" s="3">
        <v>1845422.8982521461</v>
      </c>
      <c r="E9" s="3">
        <v>510648.22066141106</v>
      </c>
      <c r="F9" s="21">
        <f>+G9+H9+I9+J9+K9</f>
        <v>660024.20332597499</v>
      </c>
      <c r="G9" s="21">
        <v>535759.32227037696</v>
      </c>
      <c r="H9" s="21">
        <v>5045.1412109590001</v>
      </c>
      <c r="I9" s="21">
        <v>36226.996361067999</v>
      </c>
      <c r="J9" s="21">
        <v>28318.936342866</v>
      </c>
      <c r="K9" s="21">
        <v>54673.807140705001</v>
      </c>
      <c r="L9" s="3">
        <v>309989.54702821001</v>
      </c>
      <c r="M9" s="3">
        <v>364760.92723655002</v>
      </c>
      <c r="N9" s="3">
        <v>504354.50628905406</v>
      </c>
    </row>
    <row r="10" spans="2:14" ht="12.9" customHeight="1" x14ac:dyDescent="0.2">
      <c r="B10" s="12" t="s">
        <v>39</v>
      </c>
      <c r="C10" s="1" t="s">
        <v>11</v>
      </c>
      <c r="D10" s="2">
        <v>2637.5383040000002</v>
      </c>
      <c r="E10" s="2" t="s">
        <v>19</v>
      </c>
      <c r="F10" s="22">
        <f>+G10</f>
        <v>2637.5383040000002</v>
      </c>
      <c r="G10" s="22">
        <v>2637.5383040000002</v>
      </c>
      <c r="H10" s="22" t="s">
        <v>19</v>
      </c>
      <c r="I10" s="22" t="s">
        <v>19</v>
      </c>
      <c r="J10" s="22" t="s">
        <v>19</v>
      </c>
      <c r="K10" s="22" t="s">
        <v>19</v>
      </c>
      <c r="L10" s="2">
        <v>0</v>
      </c>
      <c r="M10" s="2" t="s">
        <v>19</v>
      </c>
      <c r="N10" s="2">
        <v>2623.9193599999999</v>
      </c>
    </row>
    <row r="11" spans="2:14" ht="12.9" customHeight="1" x14ac:dyDescent="0.2">
      <c r="B11" s="12" t="s">
        <v>40</v>
      </c>
      <c r="C11" s="1" t="s">
        <v>12</v>
      </c>
      <c r="D11" s="2">
        <v>399893.57940778602</v>
      </c>
      <c r="E11" s="2">
        <v>47949.306663677999</v>
      </c>
      <c r="F11" s="22">
        <f t="shared" ref="F11:F27" si="0">+G11+H11+I11+J11+K11</f>
        <v>110024.49060400399</v>
      </c>
      <c r="G11" s="22">
        <v>100450.07743652799</v>
      </c>
      <c r="H11" s="22">
        <v>351.57050884</v>
      </c>
      <c r="I11" s="22">
        <v>5346.2461779320001</v>
      </c>
      <c r="J11" s="22">
        <v>2945.1442421840002</v>
      </c>
      <c r="K11" s="22">
        <v>931.45223852000004</v>
      </c>
      <c r="L11" s="2">
        <v>32865.625592789998</v>
      </c>
      <c r="M11" s="2">
        <v>209054.15654731399</v>
      </c>
      <c r="N11" s="2">
        <v>71871.809571409001</v>
      </c>
    </row>
    <row r="12" spans="2:14" ht="12.9" customHeight="1" x14ac:dyDescent="0.2">
      <c r="B12" s="12" t="s">
        <v>41</v>
      </c>
      <c r="C12" s="1" t="s">
        <v>13</v>
      </c>
      <c r="D12" s="2">
        <v>182193.14153505699</v>
      </c>
      <c r="E12" s="2">
        <v>1058.408095149</v>
      </c>
      <c r="F12" s="22">
        <f t="shared" si="0"/>
        <v>175884.890244674</v>
      </c>
      <c r="G12" s="22">
        <v>121133.484440831</v>
      </c>
      <c r="H12" s="22">
        <v>592.88229664200003</v>
      </c>
      <c r="I12" s="22">
        <v>357.06337401899998</v>
      </c>
      <c r="J12" s="22">
        <v>14507.307263795001</v>
      </c>
      <c r="K12" s="22">
        <v>39294.152869386999</v>
      </c>
      <c r="L12" s="2">
        <v>3905.6825618460002</v>
      </c>
      <c r="M12" s="2">
        <v>1344.160633388</v>
      </c>
      <c r="N12" s="2">
        <v>70244.569345993994</v>
      </c>
    </row>
    <row r="13" spans="2:14" ht="12.9" customHeight="1" x14ac:dyDescent="0.2">
      <c r="B13" s="12" t="s">
        <v>42</v>
      </c>
      <c r="C13" s="1" t="s">
        <v>14</v>
      </c>
      <c r="D13" s="2">
        <v>418305.44351013901</v>
      </c>
      <c r="E13" s="2">
        <v>85894.395042257005</v>
      </c>
      <c r="F13" s="22">
        <f t="shared" si="0"/>
        <v>319339.56985521503</v>
      </c>
      <c r="G13" s="22">
        <v>297327.41428220802</v>
      </c>
      <c r="H13" s="22">
        <v>21.967785979999999</v>
      </c>
      <c r="I13" s="22">
        <v>19938.564183392002</v>
      </c>
      <c r="J13" s="22">
        <v>2051.6236036350001</v>
      </c>
      <c r="K13" s="22">
        <v>0</v>
      </c>
      <c r="L13" s="2">
        <v>13061.520746229</v>
      </c>
      <c r="M13" s="2">
        <v>9.9578664379999999</v>
      </c>
      <c r="N13" s="2">
        <v>197325.34297316999</v>
      </c>
    </row>
    <row r="14" spans="2:14" ht="12.9" customHeight="1" x14ac:dyDescent="0.2">
      <c r="B14" s="12" t="s">
        <v>43</v>
      </c>
      <c r="C14" s="1" t="s">
        <v>15</v>
      </c>
      <c r="D14" s="2">
        <v>455238.31798713701</v>
      </c>
      <c r="E14" s="2">
        <v>126455.64383232698</v>
      </c>
      <c r="F14" s="22">
        <f t="shared" si="0"/>
        <v>37131.608339389</v>
      </c>
      <c r="G14" s="22">
        <v>6249.7520253559996</v>
      </c>
      <c r="H14" s="22">
        <v>4011.1064083870001</v>
      </c>
      <c r="I14" s="22">
        <v>8654.0367354770005</v>
      </c>
      <c r="J14" s="22">
        <v>3964.7658383910002</v>
      </c>
      <c r="K14" s="22">
        <v>14251.947331777999</v>
      </c>
      <c r="L14" s="2">
        <v>220136.02886289399</v>
      </c>
      <c r="M14" s="2">
        <v>71515.036952527007</v>
      </c>
      <c r="N14" s="2">
        <v>134611.30949584799</v>
      </c>
    </row>
    <row r="15" spans="2:14" ht="12.9" customHeight="1" x14ac:dyDescent="0.2">
      <c r="B15" s="12" t="s">
        <v>44</v>
      </c>
      <c r="C15" s="1" t="s">
        <v>16</v>
      </c>
      <c r="D15" s="2">
        <v>79936.500170971005</v>
      </c>
      <c r="E15" s="2">
        <v>3506.5887106549999</v>
      </c>
      <c r="F15" s="22">
        <f t="shared" si="0"/>
        <v>2923.0156101919997</v>
      </c>
      <c r="G15" s="22">
        <v>236.41441198199999</v>
      </c>
      <c r="H15" s="22">
        <v>0</v>
      </c>
      <c r="I15" s="22">
        <v>419.092985661</v>
      </c>
      <c r="J15" s="22">
        <v>2267.5082125489998</v>
      </c>
      <c r="K15" s="22">
        <v>0</v>
      </c>
      <c r="L15" s="2">
        <v>300.57692956599999</v>
      </c>
      <c r="M15" s="2">
        <v>73206.318920557998</v>
      </c>
      <c r="N15" s="2">
        <v>467.72160048299997</v>
      </c>
    </row>
    <row r="16" spans="2:14" ht="12.9" customHeight="1" x14ac:dyDescent="0.2">
      <c r="B16" s="12" t="s">
        <v>45</v>
      </c>
      <c r="C16" s="1" t="s">
        <v>17</v>
      </c>
      <c r="D16" s="2">
        <v>1497.5161670540001</v>
      </c>
      <c r="E16" s="2">
        <v>89.285553780000001</v>
      </c>
      <c r="F16" s="22">
        <f t="shared" si="0"/>
        <v>1394.7485560370003</v>
      </c>
      <c r="G16" s="22">
        <v>1317.3238898770001</v>
      </c>
      <c r="H16" s="22">
        <v>5.3285306600000002</v>
      </c>
      <c r="I16" s="22">
        <v>2.99204465</v>
      </c>
      <c r="J16" s="22">
        <v>0.560361</v>
      </c>
      <c r="K16" s="22">
        <v>68.543729850000005</v>
      </c>
      <c r="L16" s="2">
        <v>13.023445747</v>
      </c>
      <c r="M16" s="2">
        <v>0.45861149000000001</v>
      </c>
      <c r="N16" s="2">
        <v>4000.9379899719997</v>
      </c>
    </row>
    <row r="17" spans="2:14" ht="12.9" customHeight="1" x14ac:dyDescent="0.2">
      <c r="B17" s="13" t="s">
        <v>46</v>
      </c>
      <c r="C17" s="14" t="s">
        <v>18</v>
      </c>
      <c r="D17" s="15">
        <v>305720.86117000203</v>
      </c>
      <c r="E17" s="15">
        <v>245694.59276356499</v>
      </c>
      <c r="F17" s="23">
        <f t="shared" si="0"/>
        <v>10688.341812463999</v>
      </c>
      <c r="G17" s="23">
        <v>6407.3174795949999</v>
      </c>
      <c r="H17" s="23">
        <v>62.285680450000001</v>
      </c>
      <c r="I17" s="23">
        <v>1509.0008599370001</v>
      </c>
      <c r="J17" s="23">
        <v>2582.0268213119998</v>
      </c>
      <c r="K17" s="23">
        <v>127.71097116999998</v>
      </c>
      <c r="L17" s="15">
        <v>39707.088889138002</v>
      </c>
      <c r="M17" s="15">
        <v>9630.8377048349994</v>
      </c>
      <c r="N17" s="15">
        <v>23208.895952178002</v>
      </c>
    </row>
    <row r="18" spans="2:14" ht="12.9" customHeight="1" x14ac:dyDescent="0.2">
      <c r="B18" s="11" t="s">
        <v>47</v>
      </c>
      <c r="C18" s="1"/>
      <c r="D18" s="3">
        <v>2146225.564627639</v>
      </c>
      <c r="E18" s="3">
        <v>935449.020387272</v>
      </c>
      <c r="F18" s="21">
        <f t="shared" si="0"/>
        <v>642950.09839571803</v>
      </c>
      <c r="G18" s="21">
        <v>497305.53078512597</v>
      </c>
      <c r="H18" s="21">
        <v>5697.1296747400002</v>
      </c>
      <c r="I18" s="21">
        <v>50751.813233594999</v>
      </c>
      <c r="J18" s="21">
        <v>34521.817561552001</v>
      </c>
      <c r="K18" s="21">
        <v>54673.807140705001</v>
      </c>
      <c r="L18" s="3">
        <v>426651.70599092398</v>
      </c>
      <c r="M18" s="3">
        <v>141174.73985372501</v>
      </c>
      <c r="N18" s="3">
        <v>203551.83991356101</v>
      </c>
    </row>
    <row r="19" spans="2:14" ht="12.9" customHeight="1" x14ac:dyDescent="0.2">
      <c r="B19" s="12" t="s">
        <v>39</v>
      </c>
      <c r="C19" s="1" t="s">
        <v>11</v>
      </c>
      <c r="D19" s="2">
        <v>2623.9193599999999</v>
      </c>
      <c r="E19" s="2" t="s">
        <v>19</v>
      </c>
      <c r="F19" s="22">
        <f>+G19</f>
        <v>2623.9193599999999</v>
      </c>
      <c r="G19" s="22">
        <v>2623.9193599999999</v>
      </c>
      <c r="H19" s="22" t="s">
        <v>19</v>
      </c>
      <c r="I19" s="22" t="s">
        <v>19</v>
      </c>
      <c r="J19" s="22" t="s">
        <v>19</v>
      </c>
      <c r="K19" s="22" t="s">
        <v>19</v>
      </c>
      <c r="L19" s="2">
        <v>0</v>
      </c>
      <c r="M19" s="2" t="s">
        <v>19</v>
      </c>
      <c r="N19" s="2">
        <v>2637.5383040000002</v>
      </c>
    </row>
    <row r="20" spans="2:14" ht="12.9" customHeight="1" x14ac:dyDescent="0.2">
      <c r="B20" s="12" t="s">
        <v>40</v>
      </c>
      <c r="C20" s="1" t="s">
        <v>12</v>
      </c>
      <c r="D20" s="2">
        <v>418291.20791541901</v>
      </c>
      <c r="E20" s="2" t="s">
        <v>19</v>
      </c>
      <c r="F20" s="22">
        <f>+G20</f>
        <v>418067.26306511898</v>
      </c>
      <c r="G20" s="22">
        <v>418067.26306511898</v>
      </c>
      <c r="H20" s="22" t="s">
        <v>19</v>
      </c>
      <c r="I20" s="22">
        <v>0</v>
      </c>
      <c r="J20" s="22" t="s">
        <v>19</v>
      </c>
      <c r="K20" s="22" t="s">
        <v>19</v>
      </c>
      <c r="L20" s="2">
        <v>223.94485030000001</v>
      </c>
      <c r="M20" s="2" t="s">
        <v>19</v>
      </c>
      <c r="N20" s="2">
        <v>53474.181063775999</v>
      </c>
    </row>
    <row r="21" spans="2:14" ht="12.9" customHeight="1" x14ac:dyDescent="0.2">
      <c r="B21" s="12" t="s">
        <v>41</v>
      </c>
      <c r="C21" s="1" t="s">
        <v>13</v>
      </c>
      <c r="D21" s="2">
        <v>167394.89945374001</v>
      </c>
      <c r="E21" s="2">
        <v>19041.548164921998</v>
      </c>
      <c r="F21" s="22">
        <f t="shared" si="0"/>
        <v>1232.8263993180001</v>
      </c>
      <c r="G21" s="22">
        <v>1232.8263993180001</v>
      </c>
      <c r="H21" s="22">
        <v>0</v>
      </c>
      <c r="I21" s="22">
        <v>0</v>
      </c>
      <c r="J21" s="22">
        <v>0</v>
      </c>
      <c r="K21" s="22">
        <v>0</v>
      </c>
      <c r="L21" s="2">
        <v>147120.5248895</v>
      </c>
      <c r="M21" s="2">
        <v>0</v>
      </c>
      <c r="N21" s="2">
        <v>85042.811427310997</v>
      </c>
    </row>
    <row r="22" spans="2:14" ht="12.9" customHeight="1" x14ac:dyDescent="0.2">
      <c r="B22" s="12" t="s">
        <v>42</v>
      </c>
      <c r="C22" s="1" t="s">
        <v>14</v>
      </c>
      <c r="D22" s="2">
        <v>606730.59391912504</v>
      </c>
      <c r="E22" s="2">
        <v>319877.185702694</v>
      </c>
      <c r="F22" s="22">
        <f t="shared" si="0"/>
        <v>38495.729219309003</v>
      </c>
      <c r="G22" s="22">
        <v>115.41258328000001</v>
      </c>
      <c r="H22" s="22">
        <v>33.538026440000003</v>
      </c>
      <c r="I22" s="22">
        <v>37484.455028128999</v>
      </c>
      <c r="J22" s="22">
        <v>157.50675898</v>
      </c>
      <c r="K22" s="22">
        <v>704.81682248000004</v>
      </c>
      <c r="L22" s="2">
        <v>113581.69282815899</v>
      </c>
      <c r="M22" s="2">
        <v>134775.98616896299</v>
      </c>
      <c r="N22" s="2">
        <v>8900.1925641840007</v>
      </c>
    </row>
    <row r="23" spans="2:14" ht="12.9" customHeight="1" x14ac:dyDescent="0.2">
      <c r="B23" s="12" t="s">
        <v>43</v>
      </c>
      <c r="C23" s="1" t="s">
        <v>15</v>
      </c>
      <c r="D23" s="2">
        <v>553917.92866484204</v>
      </c>
      <c r="E23" s="2">
        <v>335478.01273534802</v>
      </c>
      <c r="F23" s="22">
        <f t="shared" si="0"/>
        <v>94472.306419813976</v>
      </c>
      <c r="G23" s="22">
        <v>70230.586629583995</v>
      </c>
      <c r="H23" s="22">
        <v>5591.867241637</v>
      </c>
      <c r="I23" s="22">
        <v>11119.558721257001</v>
      </c>
      <c r="J23" s="22">
        <v>7515.893827336</v>
      </c>
      <c r="K23" s="22">
        <v>14.4</v>
      </c>
      <c r="L23" s="2">
        <v>123967.60950968</v>
      </c>
      <c r="M23" s="2">
        <v>0</v>
      </c>
      <c r="N23" s="2">
        <v>35931.698818142999</v>
      </c>
    </row>
    <row r="24" spans="2:14" ht="12.9" customHeight="1" x14ac:dyDescent="0.2">
      <c r="B24" s="12" t="s">
        <v>44</v>
      </c>
      <c r="C24" s="1" t="s">
        <v>16</v>
      </c>
      <c r="D24" s="2">
        <v>79263.581947373998</v>
      </c>
      <c r="E24" s="2">
        <v>0</v>
      </c>
      <c r="F24" s="22">
        <f t="shared" si="0"/>
        <v>79263.581947373998</v>
      </c>
      <c r="G24" s="22">
        <v>0</v>
      </c>
      <c r="H24" s="22">
        <v>0</v>
      </c>
      <c r="I24" s="22">
        <v>0</v>
      </c>
      <c r="J24" s="22">
        <v>25352.612651029001</v>
      </c>
      <c r="K24" s="22">
        <v>53910.969296345</v>
      </c>
      <c r="L24" s="2">
        <v>0</v>
      </c>
      <c r="M24" s="2">
        <v>0</v>
      </c>
      <c r="N24" s="2">
        <v>1140.6398240799999</v>
      </c>
    </row>
    <row r="25" spans="2:14" ht="12.9" customHeight="1" x14ac:dyDescent="0.2">
      <c r="B25" s="12" t="s">
        <v>45</v>
      </c>
      <c r="C25" s="1" t="s">
        <v>17</v>
      </c>
      <c r="D25" s="2">
        <v>5157.0981765779998</v>
      </c>
      <c r="E25" s="2">
        <v>1509.04629596</v>
      </c>
      <c r="F25" s="22">
        <f t="shared" si="0"/>
        <v>2059.6462901919995</v>
      </c>
      <c r="G25" s="22">
        <v>2043.2926960089999</v>
      </c>
      <c r="H25" s="22">
        <v>0.176619833</v>
      </c>
      <c r="I25" s="22">
        <v>7.6049534200000011</v>
      </c>
      <c r="J25" s="22">
        <v>0</v>
      </c>
      <c r="K25" s="22">
        <v>8.5720209300000008</v>
      </c>
      <c r="L25" s="2">
        <v>1588.2107945360001</v>
      </c>
      <c r="M25" s="2">
        <v>0.19479589</v>
      </c>
      <c r="N25" s="2">
        <v>341.35598044800003</v>
      </c>
    </row>
    <row r="26" spans="2:14" ht="12.9" customHeight="1" x14ac:dyDescent="0.2">
      <c r="B26" s="12" t="s">
        <v>48</v>
      </c>
      <c r="C26" s="1" t="s">
        <v>18</v>
      </c>
      <c r="D26" s="2">
        <v>312846.33519056102</v>
      </c>
      <c r="E26" s="2">
        <v>259543.22748834797</v>
      </c>
      <c r="F26" s="22">
        <f t="shared" si="0"/>
        <v>6734.8256945919993</v>
      </c>
      <c r="G26" s="22">
        <v>2992.230051816</v>
      </c>
      <c r="H26" s="22">
        <v>71.547786830000007</v>
      </c>
      <c r="I26" s="22">
        <v>2140.1945307890001</v>
      </c>
      <c r="J26" s="22">
        <v>1495.804324207</v>
      </c>
      <c r="K26" s="22">
        <v>35.04900095</v>
      </c>
      <c r="L26" s="2">
        <v>40169.723118749003</v>
      </c>
      <c r="M26" s="2">
        <v>6398.5588888720004</v>
      </c>
      <c r="N26" s="2">
        <v>16083.421931618999</v>
      </c>
    </row>
    <row r="27" spans="2:14" ht="12.9" customHeight="1" x14ac:dyDescent="0.2">
      <c r="B27" s="16" t="s">
        <v>49</v>
      </c>
      <c r="C27" s="17"/>
      <c r="D27" s="18">
        <v>-300802.66637549299</v>
      </c>
      <c r="E27" s="18">
        <v>-424800.799725861</v>
      </c>
      <c r="F27" s="24">
        <f t="shared" si="0"/>
        <v>17074.104930256995</v>
      </c>
      <c r="G27" s="24">
        <v>38453.791485251</v>
      </c>
      <c r="H27" s="24">
        <v>-651.98846378099995</v>
      </c>
      <c r="I27" s="24">
        <v>-14524.816872527001</v>
      </c>
      <c r="J27" s="24">
        <v>-6202.8812186859996</v>
      </c>
      <c r="K27" s="24">
        <v>0</v>
      </c>
      <c r="L27" s="18">
        <v>-116662.15896271401</v>
      </c>
      <c r="M27" s="18">
        <v>223586.18738282501</v>
      </c>
      <c r="N27" s="18">
        <v>300802.66637549299</v>
      </c>
    </row>
  </sheetData>
  <mergeCells count="4">
    <mergeCell ref="F6:K6"/>
    <mergeCell ref="B6:B7"/>
    <mergeCell ref="C6:C7"/>
    <mergeCell ref="D6:D7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27"/>
  <sheetViews>
    <sheetView showGridLines="0" workbookViewId="0">
      <selection activeCell="B1" sqref="B1"/>
    </sheetView>
  </sheetViews>
  <sheetFormatPr defaultColWidth="9.28515625" defaultRowHeight="12.9" customHeight="1" x14ac:dyDescent="0.2"/>
  <cols>
    <col min="1" max="1" width="2.85546875" style="5" customWidth="1"/>
    <col min="2" max="2" width="70.140625" style="5" customWidth="1"/>
    <col min="3" max="3" width="9.28515625" style="5"/>
    <col min="4" max="8" width="14.85546875" style="5" customWidth="1"/>
    <col min="9" max="9" width="21.85546875" style="5" customWidth="1"/>
    <col min="10" max="14" width="14.85546875" style="5" customWidth="1"/>
    <col min="15" max="16384" width="9.28515625" style="5"/>
  </cols>
  <sheetData>
    <row r="2" spans="2:14" ht="15.6" x14ac:dyDescent="0.3">
      <c r="B2" s="28" t="s">
        <v>86</v>
      </c>
      <c r="E2" s="6"/>
      <c r="H2" s="28" t="s">
        <v>94</v>
      </c>
    </row>
    <row r="3" spans="2:14" ht="12.9" customHeight="1" x14ac:dyDescent="0.25">
      <c r="B3" s="7" t="s">
        <v>20</v>
      </c>
    </row>
    <row r="4" spans="2:14" ht="12.9" customHeight="1" x14ac:dyDescent="0.25">
      <c r="B4" s="26"/>
    </row>
    <row r="5" spans="2:14" ht="12.9" customHeight="1" x14ac:dyDescent="0.2">
      <c r="B5" s="4"/>
    </row>
    <row r="6" spans="2:14" s="27" customFormat="1" ht="20.399999999999999" x14ac:dyDescent="0.2">
      <c r="B6" s="30" t="s">
        <v>21</v>
      </c>
      <c r="C6" s="32"/>
      <c r="D6" s="34" t="s">
        <v>22</v>
      </c>
      <c r="E6" s="9" t="s">
        <v>23</v>
      </c>
      <c r="F6" s="29" t="s">
        <v>24</v>
      </c>
      <c r="G6" s="29"/>
      <c r="H6" s="29"/>
      <c r="I6" s="29"/>
      <c r="J6" s="29"/>
      <c r="K6" s="29"/>
      <c r="L6" s="9" t="s">
        <v>25</v>
      </c>
      <c r="M6" s="9" t="s">
        <v>26</v>
      </c>
      <c r="N6" s="9" t="s">
        <v>27</v>
      </c>
    </row>
    <row r="7" spans="2:14" s="27" customFormat="1" ht="91.8" x14ac:dyDescent="0.2">
      <c r="B7" s="31"/>
      <c r="C7" s="33"/>
      <c r="D7" s="35"/>
      <c r="E7" s="9" t="s">
        <v>28</v>
      </c>
      <c r="F7" s="19" t="s">
        <v>29</v>
      </c>
      <c r="G7" s="19" t="s">
        <v>30</v>
      </c>
      <c r="H7" s="19" t="s">
        <v>31</v>
      </c>
      <c r="I7" s="19" t="s">
        <v>32</v>
      </c>
      <c r="J7" s="19" t="s">
        <v>33</v>
      </c>
      <c r="K7" s="19" t="s">
        <v>34</v>
      </c>
      <c r="L7" s="9" t="s">
        <v>35</v>
      </c>
      <c r="M7" s="9" t="s">
        <v>36</v>
      </c>
      <c r="N7" s="9" t="s">
        <v>37</v>
      </c>
    </row>
    <row r="8" spans="2:14" ht="12.9" customHeight="1" x14ac:dyDescent="0.2">
      <c r="B8" s="8"/>
      <c r="C8" s="8"/>
      <c r="D8" s="10" t="s">
        <v>0</v>
      </c>
      <c r="E8" s="10" t="s">
        <v>1</v>
      </c>
      <c r="F8" s="20" t="s">
        <v>2</v>
      </c>
      <c r="G8" s="20" t="s">
        <v>3</v>
      </c>
      <c r="H8" s="20" t="s">
        <v>4</v>
      </c>
      <c r="I8" s="20" t="s">
        <v>5</v>
      </c>
      <c r="J8" s="20" t="s">
        <v>6</v>
      </c>
      <c r="K8" s="20" t="s">
        <v>7</v>
      </c>
      <c r="L8" s="10" t="s">
        <v>8</v>
      </c>
      <c r="M8" s="10" t="s">
        <v>9</v>
      </c>
      <c r="N8" s="10" t="s">
        <v>10</v>
      </c>
    </row>
    <row r="9" spans="2:14" ht="12.9" customHeight="1" x14ac:dyDescent="0.2">
      <c r="B9" s="11" t="s">
        <v>38</v>
      </c>
      <c r="C9" s="1"/>
      <c r="D9" s="3">
        <v>1870552.3672867741</v>
      </c>
      <c r="E9" s="3">
        <v>509321.60866396298</v>
      </c>
      <c r="F9" s="21">
        <f>+G9+H9+I9+J9+K9</f>
        <v>668750.94109558302</v>
      </c>
      <c r="G9" s="21">
        <v>539919.81107918604</v>
      </c>
      <c r="H9" s="21">
        <v>5258.7776713630001</v>
      </c>
      <c r="I9" s="21">
        <v>35921.281077553002</v>
      </c>
      <c r="J9" s="21">
        <v>28095.129674534001</v>
      </c>
      <c r="K9" s="21">
        <v>59555.941592946998</v>
      </c>
      <c r="L9" s="3">
        <v>321813.10448570602</v>
      </c>
      <c r="M9" s="3">
        <v>370666.71304152202</v>
      </c>
      <c r="N9" s="3">
        <v>508916.84831483703</v>
      </c>
    </row>
    <row r="10" spans="2:14" ht="12.9" customHeight="1" x14ac:dyDescent="0.2">
      <c r="B10" s="12" t="s">
        <v>39</v>
      </c>
      <c r="C10" s="1" t="s">
        <v>11</v>
      </c>
      <c r="D10" s="2">
        <v>2601.4174720000001</v>
      </c>
      <c r="E10" s="2" t="s">
        <v>19</v>
      </c>
      <c r="F10" s="22">
        <f>+G10</f>
        <v>2601.4174720000001</v>
      </c>
      <c r="G10" s="22">
        <v>2601.4174720000001</v>
      </c>
      <c r="H10" s="22" t="s">
        <v>19</v>
      </c>
      <c r="I10" s="22" t="s">
        <v>19</v>
      </c>
      <c r="J10" s="22" t="s">
        <v>19</v>
      </c>
      <c r="K10" s="22" t="s">
        <v>19</v>
      </c>
      <c r="L10" s="2">
        <v>0</v>
      </c>
      <c r="M10" s="2" t="s">
        <v>19</v>
      </c>
      <c r="N10" s="2">
        <v>2581.2344320000002</v>
      </c>
    </row>
    <row r="11" spans="2:14" ht="12.9" customHeight="1" x14ac:dyDescent="0.2">
      <c r="B11" s="12" t="s">
        <v>40</v>
      </c>
      <c r="C11" s="1" t="s">
        <v>12</v>
      </c>
      <c r="D11" s="2">
        <v>413858.97813158599</v>
      </c>
      <c r="E11" s="2">
        <v>46859.084757570003</v>
      </c>
      <c r="F11" s="22">
        <f t="shared" ref="F11:F27" si="0">+G11+H11+I11+J11+K11</f>
        <v>119044.66308991001</v>
      </c>
      <c r="G11" s="22">
        <v>109464.05699210901</v>
      </c>
      <c r="H11" s="22">
        <v>443.36804185</v>
      </c>
      <c r="I11" s="22">
        <v>5276.5034173240001</v>
      </c>
      <c r="J11" s="22">
        <v>2856.4084666369999</v>
      </c>
      <c r="K11" s="22">
        <v>1004.32617199</v>
      </c>
      <c r="L11" s="2">
        <v>38762.783074940002</v>
      </c>
      <c r="M11" s="2">
        <v>209192.44720916601</v>
      </c>
      <c r="N11" s="2">
        <v>70339.813815998001</v>
      </c>
    </row>
    <row r="12" spans="2:14" ht="12.9" customHeight="1" x14ac:dyDescent="0.2">
      <c r="B12" s="12" t="s">
        <v>41</v>
      </c>
      <c r="C12" s="1" t="s">
        <v>13</v>
      </c>
      <c r="D12" s="2">
        <v>181704.383144611</v>
      </c>
      <c r="E12" s="2">
        <v>733.70248891400001</v>
      </c>
      <c r="F12" s="22">
        <f t="shared" si="0"/>
        <v>174979.513707707</v>
      </c>
      <c r="G12" s="22">
        <v>118815.83653741299</v>
      </c>
      <c r="H12" s="22">
        <v>649.12482912500002</v>
      </c>
      <c r="I12" s="22">
        <v>461.20470502299997</v>
      </c>
      <c r="J12" s="22">
        <v>14917.529028073001</v>
      </c>
      <c r="K12" s="22">
        <v>40135.818608073001</v>
      </c>
      <c r="L12" s="2">
        <v>4593.481069636</v>
      </c>
      <c r="M12" s="2">
        <v>1397.6858783539999</v>
      </c>
      <c r="N12" s="2">
        <v>78026.980726923997</v>
      </c>
    </row>
    <row r="13" spans="2:14" ht="12.9" customHeight="1" x14ac:dyDescent="0.2">
      <c r="B13" s="12" t="s">
        <v>42</v>
      </c>
      <c r="C13" s="1" t="s">
        <v>14</v>
      </c>
      <c r="D13" s="2">
        <v>417793.13545859302</v>
      </c>
      <c r="E13" s="2">
        <v>87038.927527024003</v>
      </c>
      <c r="F13" s="22">
        <f t="shared" si="0"/>
        <v>316458.23299398704</v>
      </c>
      <c r="G13" s="22">
        <v>294489.87177900202</v>
      </c>
      <c r="H13" s="22">
        <v>24.902006799999999</v>
      </c>
      <c r="I13" s="22">
        <v>19848.455256221001</v>
      </c>
      <c r="J13" s="22">
        <v>2095.003951964</v>
      </c>
      <c r="K13" s="22">
        <v>0</v>
      </c>
      <c r="L13" s="2">
        <v>14286.733390019001</v>
      </c>
      <c r="M13" s="2">
        <v>9.2415475629999992</v>
      </c>
      <c r="N13" s="2">
        <v>196709.223862621</v>
      </c>
    </row>
    <row r="14" spans="2:14" ht="12.9" customHeight="1" x14ac:dyDescent="0.2">
      <c r="B14" s="12" t="s">
        <v>43</v>
      </c>
      <c r="C14" s="1" t="s">
        <v>15</v>
      </c>
      <c r="D14" s="2">
        <v>463496.46243669698</v>
      </c>
      <c r="E14" s="2">
        <v>126417.65935667498</v>
      </c>
      <c r="F14" s="22">
        <f t="shared" si="0"/>
        <v>40881.053871548</v>
      </c>
      <c r="G14" s="22">
        <v>6126.4692708339999</v>
      </c>
      <c r="H14" s="22">
        <v>4088.7749652980001</v>
      </c>
      <c r="I14" s="22">
        <v>8409.1460292379998</v>
      </c>
      <c r="J14" s="22">
        <v>4168.7721294740004</v>
      </c>
      <c r="K14" s="22">
        <v>18087.891476704001</v>
      </c>
      <c r="L14" s="2">
        <v>224088.99939300801</v>
      </c>
      <c r="M14" s="2">
        <v>72108.749815465999</v>
      </c>
      <c r="N14" s="2">
        <v>131836.36979827299</v>
      </c>
    </row>
    <row r="15" spans="2:14" ht="12.9" customHeight="1" x14ac:dyDescent="0.2">
      <c r="B15" s="12" t="s">
        <v>44</v>
      </c>
      <c r="C15" s="1" t="s">
        <v>16</v>
      </c>
      <c r="D15" s="2">
        <v>84625.981365700995</v>
      </c>
      <c r="E15" s="2">
        <v>3304.3640823860001</v>
      </c>
      <c r="F15" s="22">
        <f t="shared" si="0"/>
        <v>2397.3816029320001</v>
      </c>
      <c r="G15" s="22">
        <v>224.66290092599999</v>
      </c>
      <c r="H15" s="22">
        <v>0</v>
      </c>
      <c r="I15" s="22">
        <v>407.71701923299997</v>
      </c>
      <c r="J15" s="22">
        <v>1765.0016827730001</v>
      </c>
      <c r="K15" s="22">
        <v>0</v>
      </c>
      <c r="L15" s="2">
        <v>261.89844362600002</v>
      </c>
      <c r="M15" s="2">
        <v>78662.337236756997</v>
      </c>
      <c r="N15" s="2">
        <v>470.16513911200002</v>
      </c>
    </row>
    <row r="16" spans="2:14" ht="12.9" customHeight="1" x14ac:dyDescent="0.2">
      <c r="B16" s="12" t="s">
        <v>45</v>
      </c>
      <c r="C16" s="1" t="s">
        <v>17</v>
      </c>
      <c r="D16" s="2">
        <v>1862.9326854890001</v>
      </c>
      <c r="E16" s="2">
        <v>52.025114119999998</v>
      </c>
      <c r="F16" s="22">
        <f t="shared" si="0"/>
        <v>1809.7198687790001</v>
      </c>
      <c r="G16" s="22">
        <v>1729.6070594810001</v>
      </c>
      <c r="H16" s="22">
        <v>3.2976898499999998</v>
      </c>
      <c r="I16" s="22">
        <v>5.1840643999999996</v>
      </c>
      <c r="J16" s="22">
        <v>0.84363668800000002</v>
      </c>
      <c r="K16" s="22">
        <v>70.787418360000004</v>
      </c>
      <c r="L16" s="2">
        <v>0</v>
      </c>
      <c r="M16" s="2">
        <v>1.18770259</v>
      </c>
      <c r="N16" s="2">
        <v>5676.7112674769996</v>
      </c>
    </row>
    <row r="17" spans="2:14" ht="12.9" customHeight="1" x14ac:dyDescent="0.2">
      <c r="B17" s="13" t="s">
        <v>46</v>
      </c>
      <c r="C17" s="14" t="s">
        <v>18</v>
      </c>
      <c r="D17" s="15">
        <v>304609.076592097</v>
      </c>
      <c r="E17" s="15">
        <v>244915.84533727399</v>
      </c>
      <c r="F17" s="23">
        <f t="shared" si="0"/>
        <v>10578.95848872</v>
      </c>
      <c r="G17" s="23">
        <v>6467.8890674209997</v>
      </c>
      <c r="H17" s="23">
        <v>49.310138440000003</v>
      </c>
      <c r="I17" s="23">
        <v>1513.070586114</v>
      </c>
      <c r="J17" s="23">
        <v>2291.570778925</v>
      </c>
      <c r="K17" s="23">
        <v>257.11791782</v>
      </c>
      <c r="L17" s="15">
        <v>39819.209114477002</v>
      </c>
      <c r="M17" s="15">
        <v>9295.0636516260001</v>
      </c>
      <c r="N17" s="15">
        <v>23276.349272431999</v>
      </c>
    </row>
    <row r="18" spans="2:14" ht="12.9" customHeight="1" x14ac:dyDescent="0.2">
      <c r="B18" s="11" t="s">
        <v>47</v>
      </c>
      <c r="C18" s="1"/>
      <c r="D18" s="3">
        <v>2170959.037443921</v>
      </c>
      <c r="E18" s="3">
        <v>932249.91361744597</v>
      </c>
      <c r="F18" s="21">
        <f t="shared" si="0"/>
        <v>652369.45025054587</v>
      </c>
      <c r="G18" s="21">
        <v>502861.17470869498</v>
      </c>
      <c r="H18" s="21">
        <v>5687.8553546679996</v>
      </c>
      <c r="I18" s="21">
        <v>49891.672175822998</v>
      </c>
      <c r="J18" s="21">
        <v>34372.806418410997</v>
      </c>
      <c r="K18" s="21">
        <v>59555.941592948999</v>
      </c>
      <c r="L18" s="3">
        <v>446781.98459476302</v>
      </c>
      <c r="M18" s="3">
        <v>139557.68898116599</v>
      </c>
      <c r="N18" s="3">
        <v>208510.17815769001</v>
      </c>
    </row>
    <row r="19" spans="2:14" ht="12.9" customHeight="1" x14ac:dyDescent="0.2">
      <c r="B19" s="12" t="s">
        <v>39</v>
      </c>
      <c r="C19" s="1" t="s">
        <v>11</v>
      </c>
      <c r="D19" s="2">
        <v>2581.2344320000002</v>
      </c>
      <c r="E19" s="2" t="s">
        <v>19</v>
      </c>
      <c r="F19" s="22">
        <f>+G19</f>
        <v>2581.2344320000002</v>
      </c>
      <c r="G19" s="22">
        <v>2581.2344320000002</v>
      </c>
      <c r="H19" s="22" t="s">
        <v>19</v>
      </c>
      <c r="I19" s="22" t="s">
        <v>19</v>
      </c>
      <c r="J19" s="22" t="s">
        <v>19</v>
      </c>
      <c r="K19" s="22" t="s">
        <v>19</v>
      </c>
      <c r="L19" s="2">
        <v>0</v>
      </c>
      <c r="M19" s="2" t="s">
        <v>19</v>
      </c>
      <c r="N19" s="2">
        <v>2601.4174720000001</v>
      </c>
    </row>
    <row r="20" spans="2:14" ht="12.9" customHeight="1" x14ac:dyDescent="0.2">
      <c r="B20" s="12" t="s">
        <v>40</v>
      </c>
      <c r="C20" s="1" t="s">
        <v>12</v>
      </c>
      <c r="D20" s="2">
        <v>423412.41388159798</v>
      </c>
      <c r="E20" s="2" t="s">
        <v>19</v>
      </c>
      <c r="F20" s="22">
        <f>+G20</f>
        <v>423197.412311878</v>
      </c>
      <c r="G20" s="22">
        <v>423197.412311878</v>
      </c>
      <c r="H20" s="22" t="s">
        <v>19</v>
      </c>
      <c r="I20" s="22">
        <v>0</v>
      </c>
      <c r="J20" s="22" t="s">
        <v>19</v>
      </c>
      <c r="K20" s="22" t="s">
        <v>19</v>
      </c>
      <c r="L20" s="2">
        <v>215.00156971999999</v>
      </c>
      <c r="M20" s="2" t="s">
        <v>19</v>
      </c>
      <c r="N20" s="2">
        <v>60786.378065985999</v>
      </c>
    </row>
    <row r="21" spans="2:14" ht="12.9" customHeight="1" x14ac:dyDescent="0.2">
      <c r="B21" s="12" t="s">
        <v>41</v>
      </c>
      <c r="C21" s="1" t="s">
        <v>13</v>
      </c>
      <c r="D21" s="2">
        <v>178576.79669403701</v>
      </c>
      <c r="E21" s="2">
        <v>18006.518643947998</v>
      </c>
      <c r="F21" s="22">
        <f t="shared" si="0"/>
        <v>1282.509181958</v>
      </c>
      <c r="G21" s="22">
        <v>1282.509181958</v>
      </c>
      <c r="H21" s="22">
        <v>0</v>
      </c>
      <c r="I21" s="22">
        <v>0</v>
      </c>
      <c r="J21" s="22">
        <v>0</v>
      </c>
      <c r="K21" s="22">
        <v>0</v>
      </c>
      <c r="L21" s="2">
        <v>159287.76886813101</v>
      </c>
      <c r="M21" s="2">
        <v>0</v>
      </c>
      <c r="N21" s="2">
        <v>81154.567177498</v>
      </c>
    </row>
    <row r="22" spans="2:14" ht="12.9" customHeight="1" x14ac:dyDescent="0.2">
      <c r="B22" s="12" t="s">
        <v>42</v>
      </c>
      <c r="C22" s="1" t="s">
        <v>14</v>
      </c>
      <c r="D22" s="2">
        <v>605443.66803176899</v>
      </c>
      <c r="E22" s="2">
        <v>317299.650170365</v>
      </c>
      <c r="F22" s="22">
        <f t="shared" si="0"/>
        <v>37296.331564253996</v>
      </c>
      <c r="G22" s="22">
        <v>218.26048051000001</v>
      </c>
      <c r="H22" s="22">
        <v>44.757083219999998</v>
      </c>
      <c r="I22" s="22">
        <v>36328.859405973999</v>
      </c>
      <c r="J22" s="22">
        <v>496.52700566999999</v>
      </c>
      <c r="K22" s="22">
        <v>207.92758888</v>
      </c>
      <c r="L22" s="2">
        <v>117322.832628818</v>
      </c>
      <c r="M22" s="2">
        <v>133524.85366833201</v>
      </c>
      <c r="N22" s="2">
        <v>9058.6912894449997</v>
      </c>
    </row>
    <row r="23" spans="2:14" ht="12.9" customHeight="1" x14ac:dyDescent="0.2">
      <c r="B23" s="12" t="s">
        <v>43</v>
      </c>
      <c r="C23" s="1" t="s">
        <v>15</v>
      </c>
      <c r="D23" s="2">
        <v>558071.16934012901</v>
      </c>
      <c r="E23" s="2">
        <v>338327.22435643</v>
      </c>
      <c r="F23" s="22">
        <f t="shared" si="0"/>
        <v>95034.689940109005</v>
      </c>
      <c r="G23" s="22">
        <v>70674.428870033997</v>
      </c>
      <c r="H23" s="22">
        <v>5557.3335904380001</v>
      </c>
      <c r="I23" s="22">
        <v>11201.667554637999</v>
      </c>
      <c r="J23" s="22">
        <v>7586.8599249990002</v>
      </c>
      <c r="K23" s="22">
        <v>14.4</v>
      </c>
      <c r="L23" s="2">
        <v>124709.25504358999</v>
      </c>
      <c r="M23" s="2">
        <v>0</v>
      </c>
      <c r="N23" s="2">
        <v>37261.662894841</v>
      </c>
    </row>
    <row r="24" spans="2:14" ht="12.9" customHeight="1" x14ac:dyDescent="0.2">
      <c r="B24" s="12" t="s">
        <v>44</v>
      </c>
      <c r="C24" s="1" t="s">
        <v>16</v>
      </c>
      <c r="D24" s="2">
        <v>83996.167580766007</v>
      </c>
      <c r="E24" s="2">
        <v>0</v>
      </c>
      <c r="F24" s="22">
        <f t="shared" si="0"/>
        <v>83996.167580765992</v>
      </c>
      <c r="G24" s="22">
        <v>0</v>
      </c>
      <c r="H24" s="22">
        <v>0</v>
      </c>
      <c r="I24" s="22">
        <v>0</v>
      </c>
      <c r="J24" s="22">
        <v>24769.715197756999</v>
      </c>
      <c r="K24" s="22">
        <v>59226.452383008997</v>
      </c>
      <c r="L24" s="2">
        <v>0</v>
      </c>
      <c r="M24" s="2">
        <v>0</v>
      </c>
      <c r="N24" s="2">
        <v>1099.978924047</v>
      </c>
    </row>
    <row r="25" spans="2:14" ht="12.9" customHeight="1" x14ac:dyDescent="0.2">
      <c r="B25" s="12" t="s">
        <v>45</v>
      </c>
      <c r="C25" s="1" t="s">
        <v>17</v>
      </c>
      <c r="D25" s="2">
        <v>7214.2882857779996</v>
      </c>
      <c r="E25" s="2">
        <v>1376.5145106499999</v>
      </c>
      <c r="F25" s="22">
        <f t="shared" si="0"/>
        <v>2140.2959811199999</v>
      </c>
      <c r="G25" s="22">
        <v>2123.5481345799999</v>
      </c>
      <c r="H25" s="22">
        <v>1.948828E-2</v>
      </c>
      <c r="I25" s="22">
        <v>8.6344996399999996</v>
      </c>
      <c r="J25" s="22">
        <v>0</v>
      </c>
      <c r="K25" s="22">
        <v>8.0938586200000007</v>
      </c>
      <c r="L25" s="2">
        <v>3697.2500807780002</v>
      </c>
      <c r="M25" s="2">
        <v>0.22771322999999999</v>
      </c>
      <c r="N25" s="2">
        <v>325.35566718799998</v>
      </c>
    </row>
    <row r="26" spans="2:14" ht="12.9" customHeight="1" x14ac:dyDescent="0.2">
      <c r="B26" s="12" t="s">
        <v>48</v>
      </c>
      <c r="C26" s="1" t="s">
        <v>18</v>
      </c>
      <c r="D26" s="2">
        <v>311663.299197844</v>
      </c>
      <c r="E26" s="2">
        <v>257240.00593605303</v>
      </c>
      <c r="F26" s="22">
        <f t="shared" si="0"/>
        <v>6840.8092584610004</v>
      </c>
      <c r="G26" s="22">
        <v>2783.781297735</v>
      </c>
      <c r="H26" s="22">
        <v>85.745192729999999</v>
      </c>
      <c r="I26" s="22">
        <v>2352.5107155710002</v>
      </c>
      <c r="J26" s="22">
        <v>1519.7042899850001</v>
      </c>
      <c r="K26" s="22">
        <v>99.067762439999996</v>
      </c>
      <c r="L26" s="2">
        <v>41549.876403725997</v>
      </c>
      <c r="M26" s="2">
        <v>6032.6075996039999</v>
      </c>
      <c r="N26" s="2">
        <v>16222.126666685001</v>
      </c>
    </row>
    <row r="27" spans="2:14" ht="12.9" customHeight="1" x14ac:dyDescent="0.2">
      <c r="B27" s="16" t="s">
        <v>49</v>
      </c>
      <c r="C27" s="17"/>
      <c r="D27" s="18">
        <v>-300406.67015714699</v>
      </c>
      <c r="E27" s="18">
        <v>-422928.30495348299</v>
      </c>
      <c r="F27" s="24">
        <f t="shared" si="0"/>
        <v>16381.490845037006</v>
      </c>
      <c r="G27" s="24">
        <v>37058.636370491004</v>
      </c>
      <c r="H27" s="24">
        <v>-429.07768330499999</v>
      </c>
      <c r="I27" s="24">
        <v>-13970.39109827</v>
      </c>
      <c r="J27" s="24">
        <v>-6277.6767438770003</v>
      </c>
      <c r="K27" s="24">
        <v>-2.0000000000000001E-9</v>
      </c>
      <c r="L27" s="18">
        <v>-124968.88010905702</v>
      </c>
      <c r="M27" s="18">
        <v>231109.02406035599</v>
      </c>
      <c r="N27" s="18">
        <v>300406.67015714699</v>
      </c>
    </row>
  </sheetData>
  <mergeCells count="4">
    <mergeCell ref="F6:K6"/>
    <mergeCell ref="B6:B7"/>
    <mergeCell ref="C6:C7"/>
    <mergeCell ref="D6:D7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27"/>
  <sheetViews>
    <sheetView showGridLines="0" workbookViewId="0">
      <selection activeCell="B1" sqref="B1"/>
    </sheetView>
  </sheetViews>
  <sheetFormatPr defaultColWidth="9.28515625" defaultRowHeight="12.9" customHeight="1" x14ac:dyDescent="0.2"/>
  <cols>
    <col min="1" max="1" width="2.85546875" style="5" customWidth="1"/>
    <col min="2" max="2" width="70.140625" style="5" customWidth="1"/>
    <col min="3" max="3" width="9.28515625" style="5"/>
    <col min="4" max="8" width="14.85546875" style="5" customWidth="1"/>
    <col min="9" max="9" width="21.85546875" style="5" customWidth="1"/>
    <col min="10" max="14" width="14.85546875" style="5" customWidth="1"/>
    <col min="15" max="16384" width="9.28515625" style="5"/>
  </cols>
  <sheetData>
    <row r="2" spans="2:14" ht="15.6" x14ac:dyDescent="0.3">
      <c r="B2" s="28" t="s">
        <v>85</v>
      </c>
      <c r="E2" s="6"/>
      <c r="H2" s="28" t="s">
        <v>94</v>
      </c>
    </row>
    <row r="3" spans="2:14" ht="12.9" customHeight="1" x14ac:dyDescent="0.25">
      <c r="B3" s="7" t="s">
        <v>20</v>
      </c>
    </row>
    <row r="4" spans="2:14" ht="12.9" customHeight="1" x14ac:dyDescent="0.25">
      <c r="B4" s="26"/>
    </row>
    <row r="5" spans="2:14" ht="12.9" customHeight="1" x14ac:dyDescent="0.2">
      <c r="B5" s="4"/>
    </row>
    <row r="6" spans="2:14" s="27" customFormat="1" ht="20.399999999999999" x14ac:dyDescent="0.2">
      <c r="B6" s="30" t="s">
        <v>21</v>
      </c>
      <c r="C6" s="32"/>
      <c r="D6" s="34" t="s">
        <v>22</v>
      </c>
      <c r="E6" s="9" t="s">
        <v>23</v>
      </c>
      <c r="F6" s="29" t="s">
        <v>24</v>
      </c>
      <c r="G6" s="29"/>
      <c r="H6" s="29"/>
      <c r="I6" s="29"/>
      <c r="J6" s="29"/>
      <c r="K6" s="29"/>
      <c r="L6" s="9" t="s">
        <v>25</v>
      </c>
      <c r="M6" s="9" t="s">
        <v>26</v>
      </c>
      <c r="N6" s="9" t="s">
        <v>27</v>
      </c>
    </row>
    <row r="7" spans="2:14" s="27" customFormat="1" ht="91.8" x14ac:dyDescent="0.2">
      <c r="B7" s="31"/>
      <c r="C7" s="33"/>
      <c r="D7" s="35"/>
      <c r="E7" s="9" t="s">
        <v>28</v>
      </c>
      <c r="F7" s="19" t="s">
        <v>29</v>
      </c>
      <c r="G7" s="19" t="s">
        <v>30</v>
      </c>
      <c r="H7" s="19" t="s">
        <v>31</v>
      </c>
      <c r="I7" s="19" t="s">
        <v>32</v>
      </c>
      <c r="J7" s="19" t="s">
        <v>33</v>
      </c>
      <c r="K7" s="19" t="s">
        <v>34</v>
      </c>
      <c r="L7" s="9" t="s">
        <v>35</v>
      </c>
      <c r="M7" s="9" t="s">
        <v>36</v>
      </c>
      <c r="N7" s="9" t="s">
        <v>37</v>
      </c>
    </row>
    <row r="8" spans="2:14" ht="12.9" customHeight="1" x14ac:dyDescent="0.2">
      <c r="B8" s="8"/>
      <c r="C8" s="8"/>
      <c r="D8" s="10" t="s">
        <v>0</v>
      </c>
      <c r="E8" s="10" t="s">
        <v>1</v>
      </c>
      <c r="F8" s="20" t="s">
        <v>2</v>
      </c>
      <c r="G8" s="20" t="s">
        <v>3</v>
      </c>
      <c r="H8" s="20" t="s">
        <v>4</v>
      </c>
      <c r="I8" s="20" t="s">
        <v>5</v>
      </c>
      <c r="J8" s="20" t="s">
        <v>6</v>
      </c>
      <c r="K8" s="20" t="s">
        <v>7</v>
      </c>
      <c r="L8" s="10" t="s">
        <v>8</v>
      </c>
      <c r="M8" s="10" t="s">
        <v>9</v>
      </c>
      <c r="N8" s="10" t="s">
        <v>10</v>
      </c>
    </row>
    <row r="9" spans="2:14" ht="12.9" customHeight="1" x14ac:dyDescent="0.2">
      <c r="B9" s="11" t="s">
        <v>38</v>
      </c>
      <c r="C9" s="1"/>
      <c r="D9" s="3">
        <v>1866952.3342401839</v>
      </c>
      <c r="E9" s="3">
        <v>506193.98556018498</v>
      </c>
      <c r="F9" s="21">
        <f>+G9+H9+I9+J9+K9</f>
        <v>667705.93850782397</v>
      </c>
      <c r="G9" s="21">
        <v>529525.82655869098</v>
      </c>
      <c r="H9" s="21">
        <v>5143.5199178370003</v>
      </c>
      <c r="I9" s="21">
        <v>37861.415674404998</v>
      </c>
      <c r="J9" s="21">
        <v>31069.479686898001</v>
      </c>
      <c r="K9" s="21">
        <v>64105.696669992998</v>
      </c>
      <c r="L9" s="3">
        <v>316236.314575603</v>
      </c>
      <c r="M9" s="3">
        <v>376816.09559657198</v>
      </c>
      <c r="N9" s="3">
        <v>516999.68372425291</v>
      </c>
    </row>
    <row r="10" spans="2:14" ht="12.9" customHeight="1" x14ac:dyDescent="0.2">
      <c r="B10" s="12" t="s">
        <v>39</v>
      </c>
      <c r="C10" s="1" t="s">
        <v>11</v>
      </c>
      <c r="D10" s="2">
        <v>2632.8089599999998</v>
      </c>
      <c r="E10" s="2" t="s">
        <v>19</v>
      </c>
      <c r="F10" s="22">
        <f>+G10</f>
        <v>2632.8089599999998</v>
      </c>
      <c r="G10" s="22">
        <v>2632.8089599999998</v>
      </c>
      <c r="H10" s="22" t="s">
        <v>19</v>
      </c>
      <c r="I10" s="22" t="s">
        <v>19</v>
      </c>
      <c r="J10" s="22" t="s">
        <v>19</v>
      </c>
      <c r="K10" s="22" t="s">
        <v>19</v>
      </c>
      <c r="L10" s="2">
        <v>0</v>
      </c>
      <c r="M10" s="2" t="s">
        <v>19</v>
      </c>
      <c r="N10" s="2">
        <v>2612.483072</v>
      </c>
    </row>
    <row r="11" spans="2:14" ht="12.9" customHeight="1" x14ac:dyDescent="0.2">
      <c r="B11" s="12" t="s">
        <v>40</v>
      </c>
      <c r="C11" s="1" t="s">
        <v>12</v>
      </c>
      <c r="D11" s="2">
        <v>402917.52858761302</v>
      </c>
      <c r="E11" s="2">
        <v>45991.482998795</v>
      </c>
      <c r="F11" s="22">
        <f t="shared" ref="F11:F27" si="0">+G11+H11+I11+J11+K11</f>
        <v>111524.754829834</v>
      </c>
      <c r="G11" s="22">
        <v>101683.700629477</v>
      </c>
      <c r="H11" s="22">
        <v>439.27525370000001</v>
      </c>
      <c r="I11" s="22">
        <v>5189.5998763070002</v>
      </c>
      <c r="J11" s="22">
        <v>2795.9003784299998</v>
      </c>
      <c r="K11" s="22">
        <v>1416.27869192</v>
      </c>
      <c r="L11" s="2">
        <v>32538.721380409999</v>
      </c>
      <c r="M11" s="2">
        <v>212862.569378574</v>
      </c>
      <c r="N11" s="2">
        <v>72243.726125782006</v>
      </c>
    </row>
    <row r="12" spans="2:14" ht="12.9" customHeight="1" x14ac:dyDescent="0.2">
      <c r="B12" s="12" t="s">
        <v>41</v>
      </c>
      <c r="C12" s="1" t="s">
        <v>13</v>
      </c>
      <c r="D12" s="2">
        <v>189774.29983291001</v>
      </c>
      <c r="E12" s="2">
        <v>772.399020135</v>
      </c>
      <c r="F12" s="22">
        <f t="shared" si="0"/>
        <v>182640.58305624602</v>
      </c>
      <c r="G12" s="22">
        <v>118382.509424863</v>
      </c>
      <c r="H12" s="22">
        <v>859.50760927199997</v>
      </c>
      <c r="I12" s="22">
        <v>616.67873942599999</v>
      </c>
      <c r="J12" s="22">
        <v>16946.123971347999</v>
      </c>
      <c r="K12" s="22">
        <v>45835.763311337003</v>
      </c>
      <c r="L12" s="2">
        <v>4812.7347175650002</v>
      </c>
      <c r="M12" s="2">
        <v>1548.583038964</v>
      </c>
      <c r="N12" s="2">
        <v>78102.844205129004</v>
      </c>
    </row>
    <row r="13" spans="2:14" ht="12.9" customHeight="1" x14ac:dyDescent="0.2">
      <c r="B13" s="12" t="s">
        <v>42</v>
      </c>
      <c r="C13" s="1" t="s">
        <v>14</v>
      </c>
      <c r="D13" s="2">
        <v>415866.90656877501</v>
      </c>
      <c r="E13" s="2">
        <v>86364.135261970994</v>
      </c>
      <c r="F13" s="22">
        <f t="shared" si="0"/>
        <v>314344.81589720701</v>
      </c>
      <c r="G13" s="22">
        <v>291752.93126952101</v>
      </c>
      <c r="H13" s="22">
        <v>33.09563404</v>
      </c>
      <c r="I13" s="22">
        <v>20464.180287048999</v>
      </c>
      <c r="J13" s="22">
        <v>2094.608706597</v>
      </c>
      <c r="K13" s="22">
        <v>0</v>
      </c>
      <c r="L13" s="2">
        <v>15148.675350908999</v>
      </c>
      <c r="M13" s="2">
        <v>9.2800586880000004</v>
      </c>
      <c r="N13" s="2">
        <v>200740.02820289999</v>
      </c>
    </row>
    <row r="14" spans="2:14" ht="12.9" customHeight="1" x14ac:dyDescent="0.2">
      <c r="B14" s="12" t="s">
        <v>43</v>
      </c>
      <c r="C14" s="1" t="s">
        <v>15</v>
      </c>
      <c r="D14" s="2">
        <v>462073.51424165501</v>
      </c>
      <c r="E14" s="2">
        <v>128349.89342495298</v>
      </c>
      <c r="F14" s="22">
        <f t="shared" si="0"/>
        <v>39114.590392594997</v>
      </c>
      <c r="G14" s="22">
        <v>6218.2200031140001</v>
      </c>
      <c r="H14" s="22">
        <v>3728.4093107849999</v>
      </c>
      <c r="I14" s="22">
        <v>8070.9635076299992</v>
      </c>
      <c r="J14" s="22">
        <v>4326.7258829299999</v>
      </c>
      <c r="K14" s="22">
        <v>16770.271688135999</v>
      </c>
      <c r="L14" s="2">
        <v>223870.84803959099</v>
      </c>
      <c r="M14" s="2">
        <v>70738.182384515996</v>
      </c>
      <c r="N14" s="2">
        <v>132284.473680255</v>
      </c>
    </row>
    <row r="15" spans="2:14" ht="12.9" customHeight="1" x14ac:dyDescent="0.2">
      <c r="B15" s="12" t="s">
        <v>44</v>
      </c>
      <c r="C15" s="1" t="s">
        <v>16</v>
      </c>
      <c r="D15" s="2">
        <v>87829.420008411005</v>
      </c>
      <c r="E15" s="2">
        <v>3339.3143128480001</v>
      </c>
      <c r="F15" s="22">
        <f t="shared" si="0"/>
        <v>2948.5962832209998</v>
      </c>
      <c r="G15" s="22">
        <v>225.190663543</v>
      </c>
      <c r="H15" s="22">
        <v>0</v>
      </c>
      <c r="I15" s="22">
        <v>386.89955325800003</v>
      </c>
      <c r="J15" s="22">
        <v>2336.50606642</v>
      </c>
      <c r="K15" s="22">
        <v>0</v>
      </c>
      <c r="L15" s="2">
        <v>349.43911340800003</v>
      </c>
      <c r="M15" s="2">
        <v>81192.070298934006</v>
      </c>
      <c r="N15" s="2">
        <v>466.27594801200001</v>
      </c>
    </row>
    <row r="16" spans="2:14" ht="12.9" customHeight="1" x14ac:dyDescent="0.2">
      <c r="B16" s="12" t="s">
        <v>45</v>
      </c>
      <c r="C16" s="1" t="s">
        <v>17</v>
      </c>
      <c r="D16" s="2">
        <v>2008.30714827</v>
      </c>
      <c r="E16" s="2">
        <v>63.232196930000008</v>
      </c>
      <c r="F16" s="22">
        <f t="shared" si="0"/>
        <v>1944.3612194000002</v>
      </c>
      <c r="G16" s="22">
        <v>1908.4516542900001</v>
      </c>
      <c r="H16" s="22">
        <v>2.5348218999999999</v>
      </c>
      <c r="I16" s="22">
        <v>2.58763904</v>
      </c>
      <c r="J16" s="22">
        <v>0.68734200000000001</v>
      </c>
      <c r="K16" s="22">
        <v>30.099762170000002</v>
      </c>
      <c r="L16" s="2">
        <v>0</v>
      </c>
      <c r="M16" s="2">
        <v>0.71373193999999995</v>
      </c>
      <c r="N16" s="2">
        <v>6431.015277208</v>
      </c>
    </row>
    <row r="17" spans="2:14" ht="12.9" customHeight="1" x14ac:dyDescent="0.2">
      <c r="B17" s="13" t="s">
        <v>46</v>
      </c>
      <c r="C17" s="14" t="s">
        <v>18</v>
      </c>
      <c r="D17" s="15">
        <v>303849.54889255</v>
      </c>
      <c r="E17" s="15">
        <v>241313.52834455299</v>
      </c>
      <c r="F17" s="23">
        <f t="shared" si="0"/>
        <v>12555.427869321</v>
      </c>
      <c r="G17" s="23">
        <v>6722.0139538829999</v>
      </c>
      <c r="H17" s="23">
        <v>80.697288139999998</v>
      </c>
      <c r="I17" s="23">
        <v>3130.5060716950002</v>
      </c>
      <c r="J17" s="23">
        <v>2568.9273391729998</v>
      </c>
      <c r="K17" s="23">
        <v>53.283216430000003</v>
      </c>
      <c r="L17" s="15">
        <v>39515.895973719998</v>
      </c>
      <c r="M17" s="15">
        <v>10464.696704956001</v>
      </c>
      <c r="N17" s="15">
        <v>24118.837212966999</v>
      </c>
    </row>
    <row r="18" spans="2:14" ht="12.9" customHeight="1" x14ac:dyDescent="0.2">
      <c r="B18" s="11" t="s">
        <v>47</v>
      </c>
      <c r="C18" s="1"/>
      <c r="D18" s="3">
        <v>2175230.5232553119</v>
      </c>
      <c r="E18" s="3">
        <v>934447.45446766098</v>
      </c>
      <c r="F18" s="21">
        <f t="shared" si="0"/>
        <v>654501.34906297899</v>
      </c>
      <c r="G18" s="21">
        <v>496207.40517065598</v>
      </c>
      <c r="H18" s="21">
        <v>5781.4794926539998</v>
      </c>
      <c r="I18" s="21">
        <v>52454.399019819</v>
      </c>
      <c r="J18" s="21">
        <v>35952.368709857001</v>
      </c>
      <c r="K18" s="21">
        <v>64105.696669992998</v>
      </c>
      <c r="L18" s="3">
        <v>446547.56232414203</v>
      </c>
      <c r="M18" s="3">
        <v>139734.15740053001</v>
      </c>
      <c r="N18" s="3">
        <v>208721.49470912499</v>
      </c>
    </row>
    <row r="19" spans="2:14" ht="12.9" customHeight="1" x14ac:dyDescent="0.2">
      <c r="B19" s="12" t="s">
        <v>39</v>
      </c>
      <c r="C19" s="1" t="s">
        <v>11</v>
      </c>
      <c r="D19" s="2">
        <v>2612.483072</v>
      </c>
      <c r="E19" s="2" t="s">
        <v>19</v>
      </c>
      <c r="F19" s="22">
        <f>+G19</f>
        <v>2612.483072</v>
      </c>
      <c r="G19" s="22">
        <v>2612.483072</v>
      </c>
      <c r="H19" s="22" t="s">
        <v>19</v>
      </c>
      <c r="I19" s="22" t="s">
        <v>19</v>
      </c>
      <c r="J19" s="22" t="s">
        <v>19</v>
      </c>
      <c r="K19" s="22" t="s">
        <v>19</v>
      </c>
      <c r="L19" s="2">
        <v>0</v>
      </c>
      <c r="M19" s="2" t="s">
        <v>19</v>
      </c>
      <c r="N19" s="2">
        <v>2632.8089599999998</v>
      </c>
    </row>
    <row r="20" spans="2:14" ht="12.9" customHeight="1" x14ac:dyDescent="0.2">
      <c r="B20" s="12" t="s">
        <v>40</v>
      </c>
      <c r="C20" s="1" t="s">
        <v>12</v>
      </c>
      <c r="D20" s="2">
        <v>418082.705227472</v>
      </c>
      <c r="E20" s="2" t="s">
        <v>19</v>
      </c>
      <c r="F20" s="22">
        <f>+G20</f>
        <v>417836.749411622</v>
      </c>
      <c r="G20" s="22">
        <v>417836.749411622</v>
      </c>
      <c r="H20" s="22" t="s">
        <v>19</v>
      </c>
      <c r="I20" s="22">
        <v>0</v>
      </c>
      <c r="J20" s="22" t="s">
        <v>19</v>
      </c>
      <c r="K20" s="22" t="s">
        <v>19</v>
      </c>
      <c r="L20" s="2">
        <v>245.95581584999999</v>
      </c>
      <c r="M20" s="2" t="s">
        <v>19</v>
      </c>
      <c r="N20" s="2">
        <v>57078.549485923002</v>
      </c>
    </row>
    <row r="21" spans="2:14" ht="12.9" customHeight="1" x14ac:dyDescent="0.2">
      <c r="B21" s="12" t="s">
        <v>41</v>
      </c>
      <c r="C21" s="1" t="s">
        <v>13</v>
      </c>
      <c r="D21" s="2">
        <v>182791.631300832</v>
      </c>
      <c r="E21" s="2">
        <v>18209.606507942</v>
      </c>
      <c r="F21" s="22">
        <f t="shared" si="0"/>
        <v>1295.174279005</v>
      </c>
      <c r="G21" s="22">
        <v>1295.174279005</v>
      </c>
      <c r="H21" s="22">
        <v>0</v>
      </c>
      <c r="I21" s="22">
        <v>0</v>
      </c>
      <c r="J21" s="22">
        <v>0</v>
      </c>
      <c r="K21" s="22">
        <v>0</v>
      </c>
      <c r="L21" s="2">
        <v>163286.850513885</v>
      </c>
      <c r="M21" s="2">
        <v>0</v>
      </c>
      <c r="N21" s="2">
        <v>85085.512737206998</v>
      </c>
    </row>
    <row r="22" spans="2:14" ht="12.9" customHeight="1" x14ac:dyDescent="0.2">
      <c r="B22" s="12" t="s">
        <v>42</v>
      </c>
      <c r="C22" s="1" t="s">
        <v>14</v>
      </c>
      <c r="D22" s="2">
        <v>607580.11872575094</v>
      </c>
      <c r="E22" s="2">
        <v>320714.67021361401</v>
      </c>
      <c r="F22" s="22">
        <f t="shared" si="0"/>
        <v>37720.76481601601</v>
      </c>
      <c r="G22" s="22">
        <v>234.60916877</v>
      </c>
      <c r="H22" s="22">
        <v>77.86151753</v>
      </c>
      <c r="I22" s="22">
        <v>36551.080466386004</v>
      </c>
      <c r="J22" s="22">
        <v>837.21141334000004</v>
      </c>
      <c r="K22" s="22">
        <v>20.002249989999999</v>
      </c>
      <c r="L22" s="2">
        <v>115602.721417925</v>
      </c>
      <c r="M22" s="2">
        <v>133541.96227819601</v>
      </c>
      <c r="N22" s="2">
        <v>9026.8160459240007</v>
      </c>
    </row>
    <row r="23" spans="2:14" ht="12.9" customHeight="1" x14ac:dyDescent="0.2">
      <c r="B23" s="12" t="s">
        <v>43</v>
      </c>
      <c r="C23" s="1" t="s">
        <v>15</v>
      </c>
      <c r="D23" s="2">
        <v>558948.13292234403</v>
      </c>
      <c r="E23" s="2">
        <v>337919.39450408798</v>
      </c>
      <c r="F23" s="22">
        <f t="shared" si="0"/>
        <v>96155.557273596001</v>
      </c>
      <c r="G23" s="22">
        <v>69056.511143579002</v>
      </c>
      <c r="H23" s="22">
        <v>5627.0852948239999</v>
      </c>
      <c r="I23" s="22">
        <v>13581.854684517</v>
      </c>
      <c r="J23" s="22">
        <v>7875.7061506760001</v>
      </c>
      <c r="K23" s="22">
        <v>14.4</v>
      </c>
      <c r="L23" s="2">
        <v>124873.18114465999</v>
      </c>
      <c r="M23" s="2">
        <v>0</v>
      </c>
      <c r="N23" s="2">
        <v>35409.854999566</v>
      </c>
    </row>
    <row r="24" spans="2:14" ht="12.9" customHeight="1" x14ac:dyDescent="0.2">
      <c r="B24" s="12" t="s">
        <v>44</v>
      </c>
      <c r="C24" s="1" t="s">
        <v>16</v>
      </c>
      <c r="D24" s="2">
        <v>87101.135466715001</v>
      </c>
      <c r="E24" s="2">
        <v>0</v>
      </c>
      <c r="F24" s="22">
        <f t="shared" si="0"/>
        <v>87101.135466715001</v>
      </c>
      <c r="G24" s="22">
        <v>0</v>
      </c>
      <c r="H24" s="22">
        <v>0</v>
      </c>
      <c r="I24" s="22">
        <v>0</v>
      </c>
      <c r="J24" s="22">
        <v>25752.021112541999</v>
      </c>
      <c r="K24" s="22">
        <v>61349.114354172998</v>
      </c>
      <c r="L24" s="2">
        <v>0</v>
      </c>
      <c r="M24" s="2">
        <v>0</v>
      </c>
      <c r="N24" s="2">
        <v>1194.560489708</v>
      </c>
    </row>
    <row r="25" spans="2:14" ht="12.9" customHeight="1" x14ac:dyDescent="0.2">
      <c r="B25" s="12" t="s">
        <v>45</v>
      </c>
      <c r="C25" s="1" t="s">
        <v>17</v>
      </c>
      <c r="D25" s="2">
        <v>8095.6301039780001</v>
      </c>
      <c r="E25" s="2">
        <v>1568.0646864299999</v>
      </c>
      <c r="F25" s="22">
        <f t="shared" si="0"/>
        <v>2382.4737678900005</v>
      </c>
      <c r="G25" s="22">
        <v>2353.6161723700002</v>
      </c>
      <c r="H25" s="22">
        <v>0.44420193000000002</v>
      </c>
      <c r="I25" s="22">
        <v>11.906490610000001</v>
      </c>
      <c r="J25" s="22">
        <v>0</v>
      </c>
      <c r="K25" s="22">
        <v>16.50690298</v>
      </c>
      <c r="L25" s="2">
        <v>4144.4930774479999</v>
      </c>
      <c r="M25" s="2">
        <v>0.59857221000000005</v>
      </c>
      <c r="N25" s="2">
        <v>343.69232149999999</v>
      </c>
    </row>
    <row r="26" spans="2:14" ht="12.9" customHeight="1" x14ac:dyDescent="0.2">
      <c r="B26" s="12" t="s">
        <v>48</v>
      </c>
      <c r="C26" s="1" t="s">
        <v>18</v>
      </c>
      <c r="D26" s="2">
        <v>310018.68643622001</v>
      </c>
      <c r="E26" s="2">
        <v>256035.71855558699</v>
      </c>
      <c r="F26" s="22">
        <f t="shared" si="0"/>
        <v>9397.0109761349995</v>
      </c>
      <c r="G26" s="22">
        <v>2818.2619233099999</v>
      </c>
      <c r="H26" s="22">
        <v>76.088478370000004</v>
      </c>
      <c r="I26" s="22">
        <v>2309.5573783059999</v>
      </c>
      <c r="J26" s="22">
        <v>1487.4300332989999</v>
      </c>
      <c r="K26" s="22">
        <v>2705.6731628500002</v>
      </c>
      <c r="L26" s="2">
        <v>38394.360354374003</v>
      </c>
      <c r="M26" s="2">
        <v>6191.5965501239998</v>
      </c>
      <c r="N26" s="2">
        <v>17949.699669296999</v>
      </c>
    </row>
    <row r="27" spans="2:14" ht="12.9" customHeight="1" x14ac:dyDescent="0.2">
      <c r="B27" s="16" t="s">
        <v>49</v>
      </c>
      <c r="C27" s="17"/>
      <c r="D27" s="18">
        <v>-308278.18901512801</v>
      </c>
      <c r="E27" s="18">
        <v>-428253.468907476</v>
      </c>
      <c r="F27" s="24">
        <f t="shared" si="0"/>
        <v>13204.589444845002</v>
      </c>
      <c r="G27" s="24">
        <v>33318.421388035</v>
      </c>
      <c r="H27" s="24">
        <v>-637.95957481699998</v>
      </c>
      <c r="I27" s="24">
        <v>-14592.983345414001</v>
      </c>
      <c r="J27" s="24">
        <v>-4882.8890229589997</v>
      </c>
      <c r="K27" s="24">
        <v>0</v>
      </c>
      <c r="L27" s="18">
        <v>-130311.24774853901</v>
      </c>
      <c r="M27" s="18">
        <v>237081.938196042</v>
      </c>
      <c r="N27" s="18">
        <v>308278.18901512801</v>
      </c>
    </row>
  </sheetData>
  <mergeCells count="4">
    <mergeCell ref="F6:K6"/>
    <mergeCell ref="B6:B7"/>
    <mergeCell ref="C6:C7"/>
    <mergeCell ref="D6:D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44</vt:i4>
      </vt:variant>
    </vt:vector>
  </HeadingPairs>
  <TitlesOfParts>
    <vt:vector size="44" baseType="lpstr">
      <vt:lpstr>2012q1</vt:lpstr>
      <vt:lpstr>2012q2</vt:lpstr>
      <vt:lpstr>2012q3</vt:lpstr>
      <vt:lpstr>2012q4</vt:lpstr>
      <vt:lpstr>2013q1</vt:lpstr>
      <vt:lpstr>2013q2</vt:lpstr>
      <vt:lpstr>2013q3</vt:lpstr>
      <vt:lpstr>2013q4</vt:lpstr>
      <vt:lpstr>2014q1</vt:lpstr>
      <vt:lpstr>2014q2</vt:lpstr>
      <vt:lpstr>2014q3</vt:lpstr>
      <vt:lpstr>2014q4</vt:lpstr>
      <vt:lpstr>2015q1</vt:lpstr>
      <vt:lpstr>2015q2</vt:lpstr>
      <vt:lpstr>2015q3</vt:lpstr>
      <vt:lpstr>2015q4</vt:lpstr>
      <vt:lpstr>2016q1</vt:lpstr>
      <vt:lpstr>2016q2</vt:lpstr>
      <vt:lpstr>2016q3</vt:lpstr>
      <vt:lpstr>2016q4</vt:lpstr>
      <vt:lpstr>2017q1</vt:lpstr>
      <vt:lpstr>2017q2</vt:lpstr>
      <vt:lpstr>2017q3</vt:lpstr>
      <vt:lpstr>2017q4</vt:lpstr>
      <vt:lpstr>2018q1</vt:lpstr>
      <vt:lpstr>2018q2</vt:lpstr>
      <vt:lpstr>2018q3</vt:lpstr>
      <vt:lpstr>2018q4</vt:lpstr>
      <vt:lpstr>2019q1</vt:lpstr>
      <vt:lpstr>2019q2</vt:lpstr>
      <vt:lpstr>2019q3</vt:lpstr>
      <vt:lpstr>2019q4</vt:lpstr>
      <vt:lpstr>2020q1</vt:lpstr>
      <vt:lpstr>2020q2</vt:lpstr>
      <vt:lpstr>2020q3</vt:lpstr>
      <vt:lpstr>2020q4</vt:lpstr>
      <vt:lpstr>2021q1</vt:lpstr>
      <vt:lpstr>2021q2</vt:lpstr>
      <vt:lpstr>2021q3</vt:lpstr>
      <vt:lpstr>2021q4</vt:lpstr>
      <vt:lpstr>2022q1</vt:lpstr>
      <vt:lpstr>2022q2</vt:lpstr>
      <vt:lpstr>2022q3</vt:lpstr>
      <vt:lpstr>2022q4</vt:lpstr>
    </vt:vector>
  </TitlesOfParts>
  <Company>HNB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Tomislav Džidić</dc:creator>
  <cp:lastModifiedBy>Daliborka Atlija</cp:lastModifiedBy>
  <dcterms:created xsi:type="dcterms:W3CDTF">2014-10-17T08:07:38Z</dcterms:created>
  <dcterms:modified xsi:type="dcterms:W3CDTF">2023-04-19T08:50:30Z</dcterms:modified>
</cp:coreProperties>
</file>