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Z:\TRANS\BANKA\Ana-Marija Brkljačić\Web_folderi_sredjeni\Platne usluge\2022\hr\"/>
    </mc:Choice>
  </mc:AlternateContent>
  <xr:revisionPtr revIDLastSave="0" documentId="13_ncr:1_{F5FD9AE2-3C38-421B-9D5A-6F993F3B4959}" xr6:coauthVersionLast="47" xr6:coauthVersionMax="47" xr10:uidLastSave="{00000000-0000-0000-0000-000000000000}"/>
  <bookViews>
    <workbookView xWindow="-108" yWindow="-108" windowWidth="23256" windowHeight="12576" firstSheet="22" activeTab="25" xr2:uid="{00000000-000D-0000-FFFF-FFFF00000000}"/>
  </bookViews>
  <sheets>
    <sheet name="siječanj 2022." sheetId="1" r:id="rId1"/>
    <sheet name="siječanj 2022. EUR" sheetId="14" r:id="rId2"/>
    <sheet name="veljača  2022." sheetId="2" r:id="rId3"/>
    <sheet name="veljača  2022. EUR" sheetId="15" r:id="rId4"/>
    <sheet name="ožujak   2022." sheetId="3" r:id="rId5"/>
    <sheet name="ožujak   2022. EUR" sheetId="16" r:id="rId6"/>
    <sheet name="travanj  2022." sheetId="4" r:id="rId7"/>
    <sheet name="travanj  2022. EUR" sheetId="17" r:id="rId8"/>
    <sheet name="svibanj  2022." sheetId="5" r:id="rId9"/>
    <sheet name="svibanj  2022. EUR" sheetId="18" r:id="rId10"/>
    <sheet name="lipanj   2022." sheetId="6" r:id="rId11"/>
    <sheet name="lipanj   2022. EUR" sheetId="19" r:id="rId12"/>
    <sheet name="srpanj   2022." sheetId="7" r:id="rId13"/>
    <sheet name="srpanj   2022. EUR" sheetId="20" r:id="rId14"/>
    <sheet name="kolovoz  2022." sheetId="8" r:id="rId15"/>
    <sheet name="kolovoz  2022. EUR" sheetId="21" r:id="rId16"/>
    <sheet name="rujan    2022." sheetId="9" r:id="rId17"/>
    <sheet name="rujan    2022. EUR" sheetId="22" r:id="rId18"/>
    <sheet name="listopad 2022." sheetId="10" r:id="rId19"/>
    <sheet name="listopad 2022. EUR" sheetId="23" r:id="rId20"/>
    <sheet name="studeni  2022." sheetId="11" r:id="rId21"/>
    <sheet name="studeni  2022. EUR" sheetId="24" r:id="rId22"/>
    <sheet name="prosinac 2022." sheetId="12" r:id="rId23"/>
    <sheet name="prosinac 2022. EUR" sheetId="25" r:id="rId24"/>
    <sheet name="siječanj 2022. - prosinac 2022." sheetId="13" r:id="rId25"/>
    <sheet name="siječanj - prosinac 2022. EUR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26" l="1"/>
  <c r="D29" i="26"/>
  <c r="D36" i="13"/>
  <c r="D29" i="13"/>
  <c r="D36" i="20"/>
  <c r="D29" i="20"/>
  <c r="D36" i="7"/>
  <c r="D29" i="7"/>
</calcChain>
</file>

<file path=xl/sharedStrings.xml><?xml version="1.0" encoding="utf-8"?>
<sst xmlns="http://schemas.openxmlformats.org/spreadsheetml/2006/main" count="1430" uniqueCount="61">
  <si>
    <t>Zagreb, 13.02.2023</t>
  </si>
  <si>
    <t>HRVATSKA NARODNA BANKA</t>
  </si>
  <si>
    <t>Sektor platnog prometa</t>
  </si>
  <si>
    <t>Direkcija za nadzor platnog prometa</t>
  </si>
  <si>
    <t/>
  </si>
  <si>
    <t>Izvještaj o bezgotovinskim platnim transakcijama u Republici Hrvatskoj - 2022.</t>
  </si>
  <si>
    <t>Izvještajni obveznik:</t>
  </si>
  <si>
    <t>Svi obveznici - ukupno</t>
  </si>
  <si>
    <t>Izvještajno razdoblje i godina:</t>
  </si>
  <si>
    <t>siječanj 2022.</t>
  </si>
  <si>
    <t>Šifra valute:</t>
  </si>
  <si>
    <t>Sve valute ukupno- preračunato u HRK</t>
  </si>
  <si>
    <t>Korisnik:</t>
  </si>
  <si>
    <t>Ukupno svi ( potrošač, nepotrošač i Izvještajni obveznik)</t>
  </si>
  <si>
    <t>Izvršene platne transakcije (1)</t>
  </si>
  <si>
    <t>Broj transakcija</t>
  </si>
  <si>
    <t>%</t>
  </si>
  <si>
    <t>Vrijednost transakcija</t>
  </si>
  <si>
    <t>A) NACIONALNE PLATNE TRANSAKCIJE</t>
  </si>
  <si>
    <t>1. Poslani kreditni transferi (2)</t>
  </si>
  <si>
    <t>1.1. Kreditni transferi</t>
  </si>
  <si>
    <t>1.2. Trajni nalozi</t>
  </si>
  <si>
    <t>2. Usluga plaćanja računa</t>
  </si>
  <si>
    <t>3. Izravna terećenja</t>
  </si>
  <si>
    <t>4. Terećenja bez naloga (3)</t>
  </si>
  <si>
    <t>5. Transakcije platnim karticama izdanima u RH (4)</t>
  </si>
  <si>
    <t>5.1. Debitne platne kartice</t>
  </si>
  <si>
    <t>5.2. Kreditne platne kartice</t>
  </si>
  <si>
    <t>6. Transakcije čekovima izdanim u RH (5)</t>
  </si>
  <si>
    <t>UKUPNO NACIONALNE PLATNE TRANSAKCIJE (1. - 6.)</t>
  </si>
  <si>
    <t>B) MEĐUNARODNE PLATNE TRANSAKCIJE</t>
  </si>
  <si>
    <t>7. Poslani kreditni transferi  (6)</t>
  </si>
  <si>
    <t>8. Primljeni kreditni transferi (7)</t>
  </si>
  <si>
    <t>9. Transakcije platnim karticama izdanima u RH (8)</t>
  </si>
  <si>
    <t>10. Transakcije prihvata platnih kartica izdanih izvan RH (9)</t>
  </si>
  <si>
    <t>UKUPNO MEĐUNARODNE PLATNE TRANSAKCIJE (7. - 10.)</t>
  </si>
  <si>
    <t>UKUPNO (A+B)</t>
  </si>
  <si>
    <t>(1) Izvršene platne transakcije - obuhvaćaju izvršene bezgotovinske platne transakcije u svim valutama, preračunate u kune po srednjem tečaju HNB-a na posljednji dan svakog mjeseca.</t>
  </si>
  <si>
    <t>(2) Poslani kreditni transferi - obuhvaćaju sve nacionalne kreditne transfere izvršene na teret računa za plaćanje potrošača, poslovnih subjekata i kreditnih institucija.</t>
  </si>
  <si>
    <t>(3) Terećenja bez naloga - obuhvaćaju transakcije terećenja bez naloga po računima potrošača i poslovnih subjekata (kamate i naknade za pojedine platne usluge npr. naknada za vođenje računa). Transakcije terećenja bez naloga ne uključuju transakcije prijenosa iznosa rate/anuiteta kredita s računa za plaćanje korisnika platnih usluga na račun kreditne institucije ako je ugovorom o kreditu ugovoren takav prijenos.</t>
  </si>
  <si>
    <t>(4) Transakcije platnim karticama izdanima u RH - obuhvaćaju samo nacionalne kartične platne transakcije kupnje robe i usluga te ugovornih terećenja (uključuju se transakcije kupnje robe i usluga putem obročne otplate i potrošačkih kredita). Transakcije podizanja i polaganja gotovog novca platnom karticom, kao i transakcije naknada, kamata, članarina i sl. naplaćene od strane izdavatelja preko platne kartice nisu uključene.</t>
  </si>
  <si>
    <t>(5) Transakcije čekovima izdanim u RH - obuhvaćaju samo transakcije kupnje čekom.</t>
  </si>
  <si>
    <t>(6) Poslani kreditni transferi - obuhvaćaju sve međunarodne kreditne transfere izvršene na teret računa za plaćanje potrošača, poslovnih subjekata i kreditnih institucija.</t>
  </si>
  <si>
    <t>(7) Primljeni kreditni transferi - obuhvaćaju sve međunarodne kreditne transfere u korist računa za plaćanje potrošača, poslovnih subjekata i kreditnih institucija.</t>
  </si>
  <si>
    <t>(8) Transakcije platnim karticama izdanima u RH - obuhvaćaju sve vrste međunarodnih kartičnih platnih transakcija karticama izdanima u RH tj. transakcije kupnje robe i usluga te transakcije podizanja gotovog novca platnom karticom.</t>
  </si>
  <si>
    <t>(9) Transakcije prihvata platnih kartica izdanih izvan RH - obuhvaćaju transakcije prihvata platnih kartica izdanih izvan RH za kupnju robe i usluga preko prihvatnih uređaja. Transakcije kupnje e-novcem uključene su u Izvještaj.</t>
  </si>
  <si>
    <t>Izvor: HNB</t>
  </si>
  <si>
    <t>veljača  2022.</t>
  </si>
  <si>
    <t>ožujak   2022.</t>
  </si>
  <si>
    <t>travanj  2022.</t>
  </si>
  <si>
    <t>svibanj  2022.</t>
  </si>
  <si>
    <t>lipanj   2022.</t>
  </si>
  <si>
    <t>srpanj   2022.</t>
  </si>
  <si>
    <t>kolovoz  2022.</t>
  </si>
  <si>
    <t>rujan    2022.</t>
  </si>
  <si>
    <t>listopad 2022.</t>
  </si>
  <si>
    <t>studeni  2022.</t>
  </si>
  <si>
    <t>prosinac 2022.</t>
  </si>
  <si>
    <t>siječanj 2022. - prosinac 2022.</t>
  </si>
  <si>
    <t>Sve valute ukupno- preračunato u EUR</t>
  </si>
  <si>
    <t>(1) Izvršene platne transakcije - obuhvaćaju izvršene bezgotovinske platne transakcije u svim valutama, preračunate u eure po fiksnom tečaju konverzije 7,53450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</si>
</sst>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#,###,###"/>
    <numFmt numFmtId="165" formatCode="###,###,###,###,###,##0.00#%"/>
    <numFmt numFmtId="166" formatCode="0.000%"/>
  </numFmts>
  <fonts count="3" x14ac:knownFonts="1"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3" fontId="0" fillId="0" borderId="0" xfId="0" applyNumberFormat="1"/>
    <xf numFmtId="164" fontId="2" fillId="3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10" fontId="0" fillId="0" borderId="0" xfId="0" applyNumberFormat="1"/>
    <xf numFmtId="10" fontId="1" fillId="2" borderId="1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10" fontId="2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2" fillId="2" borderId="1" xfId="0" applyNumberFormat="1" applyFont="1" applyFill="1" applyBorder="1" applyAlignment="1">
      <alignment horizontal="right" vertical="center" wrapText="1"/>
    </xf>
    <xf numFmtId="166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opLeftCell="A4" workbookViewId="0">
      <selection activeCell="B19" sqref="B19:E36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9</v>
      </c>
      <c r="C11" s="14"/>
      <c r="D11" s="14"/>
      <c r="E11" s="14"/>
    </row>
    <row r="12" spans="1:5" x14ac:dyDescent="0.3">
      <c r="A12" s="1" t="s">
        <v>10</v>
      </c>
      <c r="B12" s="16" t="s">
        <v>11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" t="s">
        <v>18</v>
      </c>
      <c r="B18" s="4"/>
      <c r="C18" s="5"/>
      <c r="D18" s="4"/>
      <c r="E18" s="5"/>
    </row>
    <row r="19" spans="1:5" x14ac:dyDescent="0.3">
      <c r="A19" s="1" t="s">
        <v>19</v>
      </c>
      <c r="B19" s="4">
        <v>30106963</v>
      </c>
      <c r="C19" s="5">
        <v>0.35699999999999998</v>
      </c>
      <c r="D19" s="4">
        <v>184867336302</v>
      </c>
      <c r="E19" s="5">
        <v>0.95699999999999996</v>
      </c>
    </row>
    <row r="20" spans="1:5" x14ac:dyDescent="0.3">
      <c r="A20" s="2" t="s">
        <v>20</v>
      </c>
      <c r="B20" s="6">
        <v>28050628</v>
      </c>
      <c r="C20" s="7">
        <v>0.93200000000000005</v>
      </c>
      <c r="D20" s="6">
        <v>179637113509.60001</v>
      </c>
      <c r="E20" s="7">
        <v>0.97199999999999998</v>
      </c>
    </row>
    <row r="21" spans="1:5" x14ac:dyDescent="0.3">
      <c r="A21" s="2" t="s">
        <v>21</v>
      </c>
      <c r="B21" s="6">
        <v>2056335</v>
      </c>
      <c r="C21" s="7">
        <v>6.8000000000000005E-2</v>
      </c>
      <c r="D21" s="6">
        <v>5230222792.3999996</v>
      </c>
      <c r="E21" s="7">
        <v>2.8000000000000001E-2</v>
      </c>
    </row>
    <row r="22" spans="1:5" x14ac:dyDescent="0.3">
      <c r="A22" s="1" t="s">
        <v>22</v>
      </c>
      <c r="B22" s="4">
        <v>912648</v>
      </c>
      <c r="C22" s="5">
        <v>1.0999999999999999E-2</v>
      </c>
      <c r="D22" s="4">
        <v>341425748</v>
      </c>
      <c r="E22" s="5">
        <v>2E-3</v>
      </c>
    </row>
    <row r="23" spans="1:5" x14ac:dyDescent="0.3">
      <c r="A23" s="1" t="s">
        <v>23</v>
      </c>
      <c r="B23" s="4">
        <v>1711090</v>
      </c>
      <c r="C23" s="5">
        <v>0.02</v>
      </c>
      <c r="D23" s="4">
        <v>1208392331.27</v>
      </c>
      <c r="E23" s="5">
        <v>6.0000000000000001E-3</v>
      </c>
    </row>
    <row r="24" spans="1:5" x14ac:dyDescent="0.3">
      <c r="A24" s="1" t="s">
        <v>24</v>
      </c>
      <c r="B24" s="4">
        <v>16103299</v>
      </c>
      <c r="C24" s="5">
        <v>0.191</v>
      </c>
      <c r="D24" s="4">
        <v>286870741.25</v>
      </c>
      <c r="E24" s="5">
        <v>1E-3</v>
      </c>
    </row>
    <row r="25" spans="1:5" x14ac:dyDescent="0.3">
      <c r="A25" s="1" t="s">
        <v>25</v>
      </c>
      <c r="B25" s="4">
        <v>35592129</v>
      </c>
      <c r="C25" s="5">
        <v>0.42199999999999999</v>
      </c>
      <c r="D25" s="4">
        <v>6384354408</v>
      </c>
      <c r="E25" s="5">
        <v>3.3000000000000002E-2</v>
      </c>
    </row>
    <row r="26" spans="1:5" x14ac:dyDescent="0.3">
      <c r="A26" s="2" t="s">
        <v>26</v>
      </c>
      <c r="B26" s="6">
        <v>28879435</v>
      </c>
      <c r="C26" s="7">
        <v>0.81100000000000005</v>
      </c>
      <c r="D26" s="6">
        <v>4788557430</v>
      </c>
      <c r="E26" s="7">
        <v>0.75</v>
      </c>
    </row>
    <row r="27" spans="1:5" x14ac:dyDescent="0.3">
      <c r="A27" s="2" t="s">
        <v>27</v>
      </c>
      <c r="B27" s="6">
        <v>6712694</v>
      </c>
      <c r="C27" s="7">
        <v>0.189</v>
      </c>
      <c r="D27" s="6">
        <v>1595796978</v>
      </c>
      <c r="E27" s="7">
        <v>0.25</v>
      </c>
    </row>
    <row r="28" spans="1:5" x14ac:dyDescent="0.3">
      <c r="A28" s="1" t="s">
        <v>28</v>
      </c>
      <c r="B28" s="4">
        <v>1</v>
      </c>
      <c r="C28" s="5">
        <v>0</v>
      </c>
      <c r="D28" s="4">
        <v>340</v>
      </c>
      <c r="E28" s="5">
        <v>0</v>
      </c>
    </row>
    <row r="29" spans="1:5" x14ac:dyDescent="0.3">
      <c r="A29" s="1" t="s">
        <v>29</v>
      </c>
      <c r="B29" s="4">
        <v>84426130</v>
      </c>
      <c r="C29" s="5">
        <v>1</v>
      </c>
      <c r="D29" s="4">
        <v>193088379870.51999</v>
      </c>
      <c r="E29" s="5">
        <v>1</v>
      </c>
    </row>
    <row r="30" spans="1:5" x14ac:dyDescent="0.3">
      <c r="A30" s="1" t="s">
        <v>30</v>
      </c>
      <c r="B30" s="4"/>
      <c r="C30" s="5"/>
      <c r="D30" s="4"/>
      <c r="E30" s="5"/>
    </row>
    <row r="31" spans="1:5" x14ac:dyDescent="0.3">
      <c r="A31" s="1" t="s">
        <v>31</v>
      </c>
      <c r="B31" s="4">
        <v>363855</v>
      </c>
      <c r="C31" s="5">
        <v>5.2999999999999999E-2</v>
      </c>
      <c r="D31" s="4">
        <v>26101744307.360001</v>
      </c>
      <c r="E31" s="5">
        <v>0.48799999999999999</v>
      </c>
    </row>
    <row r="32" spans="1:5" x14ac:dyDescent="0.3">
      <c r="A32" s="1" t="s">
        <v>32</v>
      </c>
      <c r="B32" s="4">
        <v>614530</v>
      </c>
      <c r="C32" s="5">
        <v>8.8999999999999996E-2</v>
      </c>
      <c r="D32" s="4">
        <v>25502828038.389999</v>
      </c>
      <c r="E32" s="5">
        <v>0.47599999999999998</v>
      </c>
    </row>
    <row r="33" spans="1:5" x14ac:dyDescent="0.3">
      <c r="A33" s="1" t="s">
        <v>33</v>
      </c>
      <c r="B33" s="4">
        <v>4202314</v>
      </c>
      <c r="C33" s="5">
        <v>0.61099999999999999</v>
      </c>
      <c r="D33" s="4">
        <v>1446407310.71</v>
      </c>
      <c r="E33" s="5">
        <v>2.7E-2</v>
      </c>
    </row>
    <row r="34" spans="1:5" x14ac:dyDescent="0.3">
      <c r="A34" s="1" t="s">
        <v>34</v>
      </c>
      <c r="B34" s="4">
        <v>1700686</v>
      </c>
      <c r="C34" s="5">
        <v>0.247</v>
      </c>
      <c r="D34" s="4">
        <v>480118556</v>
      </c>
      <c r="E34" s="5">
        <v>8.9999999999999993E-3</v>
      </c>
    </row>
    <row r="35" spans="1:5" x14ac:dyDescent="0.3">
      <c r="A35" s="1" t="s">
        <v>35</v>
      </c>
      <c r="B35" s="4">
        <v>6881385</v>
      </c>
      <c r="C35" s="5">
        <v>1</v>
      </c>
      <c r="D35" s="4">
        <v>53531098212.459999</v>
      </c>
      <c r="E35" s="5">
        <v>1</v>
      </c>
    </row>
    <row r="36" spans="1:5" x14ac:dyDescent="0.3">
      <c r="A36" s="3" t="s">
        <v>36</v>
      </c>
      <c r="B36" s="8">
        <v>91307515</v>
      </c>
      <c r="C36" s="9"/>
      <c r="D36" s="8">
        <v>246619478082.98001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37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2:E12"/>
    <mergeCell ref="B13:E13"/>
    <mergeCell ref="A14:E14"/>
    <mergeCell ref="A15:E15"/>
    <mergeCell ref="A16:A17"/>
    <mergeCell ref="B16:B17"/>
    <mergeCell ref="C16:C17"/>
    <mergeCell ref="D16:D17"/>
    <mergeCell ref="E16:E17"/>
    <mergeCell ref="A37:E37"/>
    <mergeCell ref="A38:E38"/>
    <mergeCell ref="A39:E39"/>
    <mergeCell ref="A40:E40"/>
    <mergeCell ref="A41:E41"/>
    <mergeCell ref="A47:E47"/>
    <mergeCell ref="A48:E48"/>
    <mergeCell ref="A42:E42"/>
    <mergeCell ref="A43:E43"/>
    <mergeCell ref="A44:E44"/>
    <mergeCell ref="A45:E45"/>
    <mergeCell ref="A46:E4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842B-FF9B-42ED-B064-85C50F1AA47E}">
  <dimension ref="A1:E48"/>
  <sheetViews>
    <sheetView topLeftCell="A7" workbookViewId="0">
      <selection activeCell="I24" sqref="I24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50</v>
      </c>
      <c r="C11" s="14"/>
      <c r="D11" s="14"/>
      <c r="E11" s="14"/>
    </row>
    <row r="12" spans="1:5" x14ac:dyDescent="0.3">
      <c r="A12" s="1" t="s">
        <v>10</v>
      </c>
      <c r="B12" s="16" t="s">
        <v>59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" t="s">
        <v>18</v>
      </c>
      <c r="B18" s="4"/>
      <c r="C18" s="5"/>
      <c r="D18" s="4"/>
      <c r="E18" s="5"/>
    </row>
    <row r="19" spans="1:5" x14ac:dyDescent="0.3">
      <c r="A19" s="1" t="s">
        <v>19</v>
      </c>
      <c r="B19" s="4">
        <v>34877413</v>
      </c>
      <c r="C19" s="5">
        <v>0.35299999999999998</v>
      </c>
      <c r="D19" s="4">
        <v>30116766171.650406</v>
      </c>
      <c r="E19" s="5">
        <v>0.95699999999999996</v>
      </c>
    </row>
    <row r="20" spans="1:5" x14ac:dyDescent="0.3">
      <c r="A20" s="2" t="s">
        <v>20</v>
      </c>
      <c r="B20" s="6">
        <v>32808810</v>
      </c>
      <c r="C20" s="7">
        <v>0.94099999999999995</v>
      </c>
      <c r="D20" s="6">
        <v>29344093468.157139</v>
      </c>
      <c r="E20" s="7">
        <v>0.97399999999999998</v>
      </c>
    </row>
    <row r="21" spans="1:5" x14ac:dyDescent="0.3">
      <c r="A21" s="2" t="s">
        <v>21</v>
      </c>
      <c r="B21" s="6">
        <v>2068603</v>
      </c>
      <c r="C21" s="7">
        <v>5.8999999999999997E-2</v>
      </c>
      <c r="D21" s="6">
        <v>772672703.49326432</v>
      </c>
      <c r="E21" s="7">
        <v>2.5999999999999999E-2</v>
      </c>
    </row>
    <row r="22" spans="1:5" x14ac:dyDescent="0.3">
      <c r="A22" s="1" t="s">
        <v>22</v>
      </c>
      <c r="B22" s="4">
        <v>1056404</v>
      </c>
      <c r="C22" s="5">
        <v>1.0999999999999999E-2</v>
      </c>
      <c r="D22" s="4">
        <v>50370240.626451656</v>
      </c>
      <c r="E22" s="5">
        <v>2E-3</v>
      </c>
    </row>
    <row r="23" spans="1:5" x14ac:dyDescent="0.3">
      <c r="A23" s="1" t="s">
        <v>23</v>
      </c>
      <c r="B23" s="4">
        <v>1760793</v>
      </c>
      <c r="C23" s="5">
        <v>1.7999999999999999E-2</v>
      </c>
      <c r="D23" s="4">
        <v>165442392.87676689</v>
      </c>
      <c r="E23" s="5">
        <v>5.0000000000000001E-3</v>
      </c>
    </row>
    <row r="24" spans="1:5" x14ac:dyDescent="0.3">
      <c r="A24" s="1" t="s">
        <v>24</v>
      </c>
      <c r="B24" s="4">
        <v>16677746</v>
      </c>
      <c r="C24" s="5">
        <v>0.16900000000000001</v>
      </c>
      <c r="D24" s="4">
        <v>35064609.688765012</v>
      </c>
      <c r="E24" s="5">
        <v>1E-3</v>
      </c>
    </row>
    <row r="25" spans="1:5" x14ac:dyDescent="0.3">
      <c r="A25" s="1" t="s">
        <v>25</v>
      </c>
      <c r="B25" s="4">
        <v>44326586</v>
      </c>
      <c r="C25" s="5">
        <v>0.44900000000000001</v>
      </c>
      <c r="D25" s="4">
        <v>1113688024.0228283</v>
      </c>
      <c r="E25" s="5">
        <v>3.5000000000000003E-2</v>
      </c>
    </row>
    <row r="26" spans="1:5" x14ac:dyDescent="0.3">
      <c r="A26" s="2" t="s">
        <v>26</v>
      </c>
      <c r="B26" s="6">
        <v>36224960</v>
      </c>
      <c r="C26" s="7">
        <v>0.81699999999999995</v>
      </c>
      <c r="D26" s="6">
        <v>838142838.14453506</v>
      </c>
      <c r="E26" s="7">
        <v>0.753</v>
      </c>
    </row>
    <row r="27" spans="1:5" x14ac:dyDescent="0.3">
      <c r="A27" s="2" t="s">
        <v>27</v>
      </c>
      <c r="B27" s="6">
        <v>8101626</v>
      </c>
      <c r="C27" s="7">
        <v>0.183</v>
      </c>
      <c r="D27" s="6">
        <v>275545185.87829316</v>
      </c>
      <c r="E27" s="7">
        <v>0.247</v>
      </c>
    </row>
    <row r="28" spans="1:5" x14ac:dyDescent="0.3">
      <c r="A28" s="1" t="s">
        <v>28</v>
      </c>
      <c r="B28" s="4"/>
      <c r="C28" s="5"/>
      <c r="D28" s="4">
        <v>0</v>
      </c>
      <c r="E28" s="5"/>
    </row>
    <row r="29" spans="1:5" x14ac:dyDescent="0.3">
      <c r="A29" s="1" t="s">
        <v>29</v>
      </c>
      <c r="B29" s="4">
        <v>98698942</v>
      </c>
      <c r="C29" s="5">
        <v>1</v>
      </c>
      <c r="D29" s="4">
        <v>31481331438.865219</v>
      </c>
      <c r="E29" s="5">
        <v>1</v>
      </c>
    </row>
    <row r="30" spans="1:5" x14ac:dyDescent="0.3">
      <c r="A30" s="1" t="s">
        <v>30</v>
      </c>
      <c r="B30" s="4"/>
      <c r="C30" s="5"/>
      <c r="D30" s="4">
        <v>0</v>
      </c>
      <c r="E30" s="5"/>
    </row>
    <row r="31" spans="1:5" x14ac:dyDescent="0.3">
      <c r="A31" s="1" t="s">
        <v>31</v>
      </c>
      <c r="B31" s="4">
        <v>417080</v>
      </c>
      <c r="C31" s="5">
        <v>3.5000000000000003E-2</v>
      </c>
      <c r="D31" s="4">
        <v>4822608558.4099798</v>
      </c>
      <c r="E31" s="5">
        <v>0.49199999999999999</v>
      </c>
    </row>
    <row r="32" spans="1:5" x14ac:dyDescent="0.3">
      <c r="A32" s="1" t="s">
        <v>32</v>
      </c>
      <c r="B32" s="4">
        <v>778413</v>
      </c>
      <c r="C32" s="5">
        <v>6.5000000000000002E-2</v>
      </c>
      <c r="D32" s="4">
        <v>4481013610.6908216</v>
      </c>
      <c r="E32" s="5">
        <v>0.45700000000000002</v>
      </c>
    </row>
    <row r="33" spans="1:5" x14ac:dyDescent="0.3">
      <c r="A33" s="1" t="s">
        <v>33</v>
      </c>
      <c r="B33" s="4">
        <v>4891622</v>
      </c>
      <c r="C33" s="5">
        <v>0.40799999999999997</v>
      </c>
      <c r="D33" s="4">
        <v>229281395.72499833</v>
      </c>
      <c r="E33" s="5">
        <v>2.3E-2</v>
      </c>
    </row>
    <row r="34" spans="1:5" x14ac:dyDescent="0.3">
      <c r="A34" s="1" t="s">
        <v>34</v>
      </c>
      <c r="B34" s="4">
        <v>5900721</v>
      </c>
      <c r="C34" s="5">
        <v>0.49199999999999999</v>
      </c>
      <c r="D34" s="4">
        <v>262040617.42650473</v>
      </c>
      <c r="E34" s="5">
        <v>2.7E-2</v>
      </c>
    </row>
    <row r="35" spans="1:5" x14ac:dyDescent="0.3">
      <c r="A35" s="1" t="s">
        <v>35</v>
      </c>
      <c r="B35" s="4">
        <v>11987836</v>
      </c>
      <c r="C35" s="5">
        <v>1</v>
      </c>
      <c r="D35" s="4">
        <v>9794944182.2523041</v>
      </c>
      <c r="E35" s="5">
        <v>1</v>
      </c>
    </row>
    <row r="36" spans="1:5" x14ac:dyDescent="0.3">
      <c r="A36" s="3" t="s">
        <v>36</v>
      </c>
      <c r="B36" s="8">
        <v>110686778</v>
      </c>
      <c r="C36" s="9"/>
      <c r="D36" s="8">
        <v>41276275621.117523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60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B12:E12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3:E13"/>
    <mergeCell ref="A14:E14"/>
    <mergeCell ref="A15:E15"/>
    <mergeCell ref="A16:A17"/>
    <mergeCell ref="B16:B17"/>
    <mergeCell ref="C16:C17"/>
    <mergeCell ref="D16:D17"/>
    <mergeCell ref="E16:E17"/>
    <mergeCell ref="A48:E48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8"/>
  <sheetViews>
    <sheetView topLeftCell="A7" workbookViewId="0">
      <selection activeCell="B19" sqref="B19:E36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51</v>
      </c>
      <c r="C11" s="14"/>
      <c r="D11" s="14"/>
      <c r="E11" s="14"/>
    </row>
    <row r="12" spans="1:5" x14ac:dyDescent="0.3">
      <c r="A12" s="1" t="s">
        <v>10</v>
      </c>
      <c r="B12" s="16" t="s">
        <v>11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" t="s">
        <v>18</v>
      </c>
      <c r="B18" s="4"/>
      <c r="C18" s="5"/>
      <c r="D18" s="4"/>
      <c r="E18" s="5"/>
    </row>
    <row r="19" spans="1:5" x14ac:dyDescent="0.3">
      <c r="A19" s="1" t="s">
        <v>19</v>
      </c>
      <c r="B19" s="4">
        <v>33788974</v>
      </c>
      <c r="C19" s="5">
        <v>0.34899999999999998</v>
      </c>
      <c r="D19" s="4">
        <v>228360048268.07001</v>
      </c>
      <c r="E19" s="5">
        <v>0.95699999999999996</v>
      </c>
    </row>
    <row r="20" spans="1:5" x14ac:dyDescent="0.3">
      <c r="A20" s="2" t="s">
        <v>20</v>
      </c>
      <c r="B20" s="6">
        <v>31742965</v>
      </c>
      <c r="C20" s="7">
        <v>0.93899999999999995</v>
      </c>
      <c r="D20" s="6">
        <v>222371972566.07001</v>
      </c>
      <c r="E20" s="7">
        <v>0.97399999999999998</v>
      </c>
    </row>
    <row r="21" spans="1:5" x14ac:dyDescent="0.3">
      <c r="A21" s="2" t="s">
        <v>21</v>
      </c>
      <c r="B21" s="6">
        <v>2046009</v>
      </c>
      <c r="C21" s="7">
        <v>6.0999999999999999E-2</v>
      </c>
      <c r="D21" s="6">
        <v>5988075702</v>
      </c>
      <c r="E21" s="7">
        <v>2.5999999999999999E-2</v>
      </c>
    </row>
    <row r="22" spans="1:5" x14ac:dyDescent="0.3">
      <c r="A22" s="1" t="s">
        <v>22</v>
      </c>
      <c r="B22" s="4">
        <v>1078004</v>
      </c>
      <c r="C22" s="5">
        <v>1.0999999999999999E-2</v>
      </c>
      <c r="D22" s="4">
        <v>381087349</v>
      </c>
      <c r="E22" s="5">
        <v>2E-3</v>
      </c>
    </row>
    <row r="23" spans="1:5" x14ac:dyDescent="0.3">
      <c r="A23" s="1" t="s">
        <v>23</v>
      </c>
      <c r="B23" s="4">
        <v>1718276</v>
      </c>
      <c r="C23" s="5">
        <v>1.7999999999999999E-2</v>
      </c>
      <c r="D23" s="4">
        <v>1293907535.75</v>
      </c>
      <c r="E23" s="5">
        <v>5.0000000000000001E-3</v>
      </c>
    </row>
    <row r="24" spans="1:5" x14ac:dyDescent="0.3">
      <c r="A24" s="1" t="s">
        <v>24</v>
      </c>
      <c r="B24" s="4">
        <v>16702451</v>
      </c>
      <c r="C24" s="5">
        <v>0.17199999999999999</v>
      </c>
      <c r="D24" s="4">
        <v>272673628.79000002</v>
      </c>
      <c r="E24" s="5">
        <v>1E-3</v>
      </c>
    </row>
    <row r="25" spans="1:5" x14ac:dyDescent="0.3">
      <c r="A25" s="1" t="s">
        <v>25</v>
      </c>
      <c r="B25" s="4">
        <v>43640980</v>
      </c>
      <c r="C25" s="5">
        <v>0.45</v>
      </c>
      <c r="D25" s="4">
        <v>8403419098</v>
      </c>
      <c r="E25" s="5">
        <v>3.5000000000000003E-2</v>
      </c>
    </row>
    <row r="26" spans="1:5" x14ac:dyDescent="0.3">
      <c r="A26" s="2" t="s">
        <v>26</v>
      </c>
      <c r="B26" s="6">
        <v>35772466</v>
      </c>
      <c r="C26" s="7">
        <v>0.82</v>
      </c>
      <c r="D26" s="6">
        <v>6380911009</v>
      </c>
      <c r="E26" s="7">
        <v>0.75900000000000001</v>
      </c>
    </row>
    <row r="27" spans="1:5" x14ac:dyDescent="0.3">
      <c r="A27" s="2" t="s">
        <v>27</v>
      </c>
      <c r="B27" s="6">
        <v>7868514</v>
      </c>
      <c r="C27" s="7">
        <v>0.18</v>
      </c>
      <c r="D27" s="6">
        <v>2022508089</v>
      </c>
      <c r="E27" s="7">
        <v>0.24099999999999999</v>
      </c>
    </row>
    <row r="28" spans="1:5" x14ac:dyDescent="0.3">
      <c r="A28" s="1" t="s">
        <v>28</v>
      </c>
      <c r="B28" s="4"/>
      <c r="C28" s="5"/>
      <c r="D28" s="4"/>
      <c r="E28" s="5"/>
    </row>
    <row r="29" spans="1:5" x14ac:dyDescent="0.3">
      <c r="A29" s="1" t="s">
        <v>29</v>
      </c>
      <c r="B29" s="4">
        <v>96928685</v>
      </c>
      <c r="C29" s="5">
        <v>1</v>
      </c>
      <c r="D29" s="4">
        <v>238711135879.60999</v>
      </c>
      <c r="E29" s="5">
        <v>1</v>
      </c>
    </row>
    <row r="30" spans="1:5" x14ac:dyDescent="0.3">
      <c r="A30" s="1" t="s">
        <v>30</v>
      </c>
      <c r="B30" s="4"/>
      <c r="C30" s="5"/>
      <c r="D30" s="4"/>
      <c r="E30" s="5"/>
    </row>
    <row r="31" spans="1:5" x14ac:dyDescent="0.3">
      <c r="A31" s="1" t="s">
        <v>31</v>
      </c>
      <c r="B31" s="4">
        <v>424500</v>
      </c>
      <c r="C31" s="5">
        <v>2.5000000000000001E-2</v>
      </c>
      <c r="D31" s="4">
        <v>36626306210.82</v>
      </c>
      <c r="E31" s="5">
        <v>0.432</v>
      </c>
    </row>
    <row r="32" spans="1:5" x14ac:dyDescent="0.3">
      <c r="A32" s="1" t="s">
        <v>32</v>
      </c>
      <c r="B32" s="4">
        <v>873765</v>
      </c>
      <c r="C32" s="5">
        <v>5.0999999999999997E-2</v>
      </c>
      <c r="D32" s="4">
        <v>42351754260.459999</v>
      </c>
      <c r="E32" s="5">
        <v>0.499</v>
      </c>
    </row>
    <row r="33" spans="1:5" x14ac:dyDescent="0.3">
      <c r="A33" s="1" t="s">
        <v>33</v>
      </c>
      <c r="B33" s="4">
        <v>4796111</v>
      </c>
      <c r="C33" s="5">
        <v>0.27900000000000003</v>
      </c>
      <c r="D33" s="4">
        <v>1711076646.73</v>
      </c>
      <c r="E33" s="5">
        <v>0.02</v>
      </c>
    </row>
    <row r="34" spans="1:5" x14ac:dyDescent="0.3">
      <c r="A34" s="1" t="s">
        <v>34</v>
      </c>
      <c r="B34" s="4">
        <v>11111765</v>
      </c>
      <c r="C34" s="5">
        <v>0.64600000000000002</v>
      </c>
      <c r="D34" s="4">
        <v>4114492843</v>
      </c>
      <c r="E34" s="5">
        <v>4.9000000000000002E-2</v>
      </c>
    </row>
    <row r="35" spans="1:5" x14ac:dyDescent="0.3">
      <c r="A35" s="1" t="s">
        <v>35</v>
      </c>
      <c r="B35" s="4">
        <v>17206141</v>
      </c>
      <c r="C35" s="5">
        <v>1</v>
      </c>
      <c r="D35" s="4">
        <v>84803629961.009995</v>
      </c>
      <c r="E35" s="5">
        <v>1</v>
      </c>
    </row>
    <row r="36" spans="1:5" x14ac:dyDescent="0.3">
      <c r="A36" s="3" t="s">
        <v>36</v>
      </c>
      <c r="B36" s="8">
        <v>114134826</v>
      </c>
      <c r="C36" s="9"/>
      <c r="D36" s="8">
        <v>323514765840.62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37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2:E12"/>
    <mergeCell ref="B13:E13"/>
    <mergeCell ref="A14:E14"/>
    <mergeCell ref="A15:E15"/>
    <mergeCell ref="A16:A17"/>
    <mergeCell ref="B16:B17"/>
    <mergeCell ref="C16:C17"/>
    <mergeCell ref="D16:D17"/>
    <mergeCell ref="E16:E17"/>
    <mergeCell ref="A37:E37"/>
    <mergeCell ref="A38:E38"/>
    <mergeCell ref="A39:E39"/>
    <mergeCell ref="A40:E40"/>
    <mergeCell ref="A41:E41"/>
    <mergeCell ref="A47:E47"/>
    <mergeCell ref="A48:E48"/>
    <mergeCell ref="A42:E42"/>
    <mergeCell ref="A43:E43"/>
    <mergeCell ref="A44:E44"/>
    <mergeCell ref="A45:E45"/>
    <mergeCell ref="A46:E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AA0EB-D12D-46A9-8D09-832DE7A67E25}">
  <dimension ref="A1:E48"/>
  <sheetViews>
    <sheetView topLeftCell="A7" workbookViewId="0">
      <selection activeCell="A39" sqref="A39:E39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51</v>
      </c>
      <c r="C11" s="14"/>
      <c r="D11" s="14"/>
      <c r="E11" s="14"/>
    </row>
    <row r="12" spans="1:5" x14ac:dyDescent="0.3">
      <c r="A12" s="1" t="s">
        <v>10</v>
      </c>
      <c r="B12" s="16" t="s">
        <v>59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" t="s">
        <v>18</v>
      </c>
      <c r="B18" s="4"/>
      <c r="C18" s="5"/>
      <c r="D18" s="4"/>
      <c r="E18" s="5"/>
    </row>
    <row r="19" spans="1:5" x14ac:dyDescent="0.3">
      <c r="A19" s="1" t="s">
        <v>19</v>
      </c>
      <c r="B19" s="4">
        <v>33788974</v>
      </c>
      <c r="C19" s="5">
        <v>0.34899999999999998</v>
      </c>
      <c r="D19" s="4">
        <v>30308586935.837811</v>
      </c>
      <c r="E19" s="5">
        <v>0.95699999999999996</v>
      </c>
    </row>
    <row r="20" spans="1:5" x14ac:dyDescent="0.3">
      <c r="A20" s="2" t="s">
        <v>20</v>
      </c>
      <c r="B20" s="6">
        <v>31742965</v>
      </c>
      <c r="C20" s="7">
        <v>0.93899999999999995</v>
      </c>
      <c r="D20" s="6">
        <v>29513832711.668987</v>
      </c>
      <c r="E20" s="7">
        <v>0.97399999999999998</v>
      </c>
    </row>
    <row r="21" spans="1:5" x14ac:dyDescent="0.3">
      <c r="A21" s="2" t="s">
        <v>21</v>
      </c>
      <c r="B21" s="6">
        <v>2046009</v>
      </c>
      <c r="C21" s="7">
        <v>6.0999999999999999E-2</v>
      </c>
      <c r="D21" s="6">
        <v>794754224.16882336</v>
      </c>
      <c r="E21" s="7">
        <v>2.5999999999999999E-2</v>
      </c>
    </row>
    <row r="22" spans="1:5" x14ac:dyDescent="0.3">
      <c r="A22" s="1" t="s">
        <v>22</v>
      </c>
      <c r="B22" s="4">
        <v>1078004</v>
      </c>
      <c r="C22" s="5">
        <v>1.0999999999999999E-2</v>
      </c>
      <c r="D22" s="4">
        <v>50578983.210564733</v>
      </c>
      <c r="E22" s="5">
        <v>2E-3</v>
      </c>
    </row>
    <row r="23" spans="1:5" x14ac:dyDescent="0.3">
      <c r="A23" s="1" t="s">
        <v>23</v>
      </c>
      <c r="B23" s="4">
        <v>1718276</v>
      </c>
      <c r="C23" s="5">
        <v>1.7999999999999999E-2</v>
      </c>
      <c r="D23" s="4">
        <v>171731041.97358814</v>
      </c>
      <c r="E23" s="5">
        <v>5.0000000000000001E-3</v>
      </c>
    </row>
    <row r="24" spans="1:5" x14ac:dyDescent="0.3">
      <c r="A24" s="1" t="s">
        <v>24</v>
      </c>
      <c r="B24" s="4">
        <v>16702451</v>
      </c>
      <c r="C24" s="5">
        <v>0.17199999999999999</v>
      </c>
      <c r="D24" s="4">
        <v>36190009.793616034</v>
      </c>
      <c r="E24" s="5">
        <v>1E-3</v>
      </c>
    </row>
    <row r="25" spans="1:5" x14ac:dyDescent="0.3">
      <c r="A25" s="1" t="s">
        <v>25</v>
      </c>
      <c r="B25" s="4">
        <v>43640980</v>
      </c>
      <c r="C25" s="5">
        <v>0.45</v>
      </c>
      <c r="D25" s="4">
        <v>1115325382.9716637</v>
      </c>
      <c r="E25" s="5">
        <v>3.5000000000000003E-2</v>
      </c>
    </row>
    <row r="26" spans="1:5" x14ac:dyDescent="0.3">
      <c r="A26" s="2" t="s">
        <v>26</v>
      </c>
      <c r="B26" s="6">
        <v>35772466</v>
      </c>
      <c r="C26" s="7">
        <v>0.82</v>
      </c>
      <c r="D26" s="6">
        <v>846892429.35828519</v>
      </c>
      <c r="E26" s="7">
        <v>0.75900000000000001</v>
      </c>
    </row>
    <row r="27" spans="1:5" x14ac:dyDescent="0.3">
      <c r="A27" s="2" t="s">
        <v>27</v>
      </c>
      <c r="B27" s="6">
        <v>7868514</v>
      </c>
      <c r="C27" s="7">
        <v>0.18</v>
      </c>
      <c r="D27" s="6">
        <v>268432953.61337844</v>
      </c>
      <c r="E27" s="7">
        <v>0.24099999999999999</v>
      </c>
    </row>
    <row r="28" spans="1:5" x14ac:dyDescent="0.3">
      <c r="A28" s="1" t="s">
        <v>28</v>
      </c>
      <c r="B28" s="4"/>
      <c r="C28" s="5"/>
      <c r="D28" s="4">
        <v>0</v>
      </c>
      <c r="E28" s="5"/>
    </row>
    <row r="29" spans="1:5" x14ac:dyDescent="0.3">
      <c r="A29" s="1" t="s">
        <v>29</v>
      </c>
      <c r="B29" s="4">
        <v>96928685</v>
      </c>
      <c r="C29" s="5">
        <v>1</v>
      </c>
      <c r="D29" s="4">
        <v>31682412353.787243</v>
      </c>
      <c r="E29" s="5">
        <v>1</v>
      </c>
    </row>
    <row r="30" spans="1:5" x14ac:dyDescent="0.3">
      <c r="A30" s="1" t="s">
        <v>30</v>
      </c>
      <c r="B30" s="4"/>
      <c r="C30" s="5"/>
      <c r="D30" s="4">
        <v>0</v>
      </c>
      <c r="E30" s="5"/>
    </row>
    <row r="31" spans="1:5" x14ac:dyDescent="0.3">
      <c r="A31" s="1" t="s">
        <v>31</v>
      </c>
      <c r="B31" s="4">
        <v>424500</v>
      </c>
      <c r="C31" s="5">
        <v>2.5000000000000001E-2</v>
      </c>
      <c r="D31" s="4">
        <v>4861146222.1540909</v>
      </c>
      <c r="E31" s="5">
        <v>0.432</v>
      </c>
    </row>
    <row r="32" spans="1:5" x14ac:dyDescent="0.3">
      <c r="A32" s="1" t="s">
        <v>32</v>
      </c>
      <c r="B32" s="4">
        <v>873765</v>
      </c>
      <c r="C32" s="5">
        <v>5.0999999999999997E-2</v>
      </c>
      <c r="D32" s="4">
        <v>5621043766.734355</v>
      </c>
      <c r="E32" s="5">
        <v>0.499</v>
      </c>
    </row>
    <row r="33" spans="1:5" x14ac:dyDescent="0.3">
      <c r="A33" s="1" t="s">
        <v>33</v>
      </c>
      <c r="B33" s="4">
        <v>4796111</v>
      </c>
      <c r="C33" s="5">
        <v>0.27900000000000003</v>
      </c>
      <c r="D33" s="4">
        <v>227098897.96668658</v>
      </c>
      <c r="E33" s="5">
        <v>0.02</v>
      </c>
    </row>
    <row r="34" spans="1:5" x14ac:dyDescent="0.3">
      <c r="A34" s="1" t="s">
        <v>34</v>
      </c>
      <c r="B34" s="4">
        <v>11111765</v>
      </c>
      <c r="C34" s="5">
        <v>0.64600000000000002</v>
      </c>
      <c r="D34" s="4">
        <v>546087045.324839</v>
      </c>
      <c r="E34" s="5">
        <v>4.9000000000000002E-2</v>
      </c>
    </row>
    <row r="35" spans="1:5" x14ac:dyDescent="0.3">
      <c r="A35" s="1" t="s">
        <v>35</v>
      </c>
      <c r="B35" s="4">
        <v>17206141</v>
      </c>
      <c r="C35" s="5">
        <v>1</v>
      </c>
      <c r="D35" s="4">
        <v>11255375932.179972</v>
      </c>
      <c r="E35" s="5">
        <v>1</v>
      </c>
    </row>
    <row r="36" spans="1:5" x14ac:dyDescent="0.3">
      <c r="A36" s="3" t="s">
        <v>36</v>
      </c>
      <c r="B36" s="8">
        <v>114134826</v>
      </c>
      <c r="C36" s="9"/>
      <c r="D36" s="8">
        <v>42937788285.967216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60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B12:E12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3:E13"/>
    <mergeCell ref="A14:E14"/>
    <mergeCell ref="A15:E15"/>
    <mergeCell ref="A16:A17"/>
    <mergeCell ref="B16:B17"/>
    <mergeCell ref="C16:C17"/>
    <mergeCell ref="D16:D17"/>
    <mergeCell ref="E16:E17"/>
    <mergeCell ref="A48:E48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8"/>
  <sheetViews>
    <sheetView topLeftCell="A13" workbookViewId="0">
      <selection activeCell="J32" sqref="J32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  <col min="7" max="7" width="11.109375" bestFit="1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52</v>
      </c>
      <c r="C11" s="14"/>
      <c r="D11" s="14"/>
      <c r="E11" s="14"/>
    </row>
    <row r="12" spans="1:5" x14ac:dyDescent="0.3">
      <c r="A12" s="1" t="s">
        <v>10</v>
      </c>
      <c r="B12" s="16" t="s">
        <v>11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7" x14ac:dyDescent="0.3">
      <c r="A17" s="14"/>
      <c r="B17" s="14"/>
      <c r="C17" s="14"/>
      <c r="D17" s="14"/>
      <c r="E17" s="14"/>
    </row>
    <row r="18" spans="1:7" x14ac:dyDescent="0.3">
      <c r="A18" s="1" t="s">
        <v>18</v>
      </c>
      <c r="B18" s="4"/>
      <c r="C18" s="5"/>
      <c r="D18" s="4"/>
      <c r="E18" s="5"/>
    </row>
    <row r="19" spans="1:7" x14ac:dyDescent="0.3">
      <c r="A19" s="1" t="s">
        <v>19</v>
      </c>
      <c r="B19" s="4">
        <v>33722851</v>
      </c>
      <c r="C19" s="5">
        <v>0.34399999999999997</v>
      </c>
      <c r="D19" s="4">
        <v>261921846539.56</v>
      </c>
      <c r="E19" s="5">
        <v>0.96099999999999997</v>
      </c>
      <c r="G19" s="19"/>
    </row>
    <row r="20" spans="1:7" x14ac:dyDescent="0.3">
      <c r="A20" s="2" t="s">
        <v>20</v>
      </c>
      <c r="B20" s="6">
        <v>31693691</v>
      </c>
      <c r="C20" s="7">
        <v>0.94</v>
      </c>
      <c r="D20" s="6">
        <v>255205743240.59</v>
      </c>
      <c r="E20" s="7">
        <v>0.97399999999999998</v>
      </c>
      <c r="G20" s="19"/>
    </row>
    <row r="21" spans="1:7" x14ac:dyDescent="0.3">
      <c r="A21" s="2" t="s">
        <v>21</v>
      </c>
      <c r="B21" s="6">
        <v>2029160</v>
      </c>
      <c r="C21" s="7">
        <v>0.06</v>
      </c>
      <c r="D21" s="6">
        <v>6716103298.9700003</v>
      </c>
      <c r="E21" s="7">
        <v>2.5999999999999999E-2</v>
      </c>
      <c r="G21" s="19"/>
    </row>
    <row r="22" spans="1:7" x14ac:dyDescent="0.3">
      <c r="A22" s="1" t="s">
        <v>22</v>
      </c>
      <c r="B22" s="4">
        <v>1032864</v>
      </c>
      <c r="C22" s="5">
        <v>1.0999999999999999E-2</v>
      </c>
      <c r="D22" s="4">
        <v>385738316</v>
      </c>
      <c r="E22" s="5">
        <v>1E-3</v>
      </c>
      <c r="G22" s="19"/>
    </row>
    <row r="23" spans="1:7" x14ac:dyDescent="0.3">
      <c r="A23" s="1" t="s">
        <v>23</v>
      </c>
      <c r="B23" s="4">
        <v>1738491</v>
      </c>
      <c r="C23" s="5">
        <v>1.7999999999999999E-2</v>
      </c>
      <c r="D23" s="4">
        <v>1294257380.75</v>
      </c>
      <c r="E23" s="5">
        <v>5.0000000000000001E-3</v>
      </c>
      <c r="G23" s="19"/>
    </row>
    <row r="24" spans="1:7" x14ac:dyDescent="0.3">
      <c r="A24" s="1" t="s">
        <v>24</v>
      </c>
      <c r="B24" s="4">
        <v>16882156</v>
      </c>
      <c r="C24" s="5">
        <v>0.17199999999999999</v>
      </c>
      <c r="D24" s="12">
        <v>322649347</v>
      </c>
      <c r="E24" s="5">
        <v>1E-3</v>
      </c>
      <c r="G24" s="19"/>
    </row>
    <row r="25" spans="1:7" x14ac:dyDescent="0.3">
      <c r="A25" s="1" t="s">
        <v>25</v>
      </c>
      <c r="B25" s="4">
        <v>44602927</v>
      </c>
      <c r="C25" s="5">
        <v>0.45500000000000002</v>
      </c>
      <c r="D25" s="4">
        <v>8693132530</v>
      </c>
      <c r="E25" s="5">
        <v>3.2000000000000001E-2</v>
      </c>
      <c r="G25" s="19"/>
    </row>
    <row r="26" spans="1:7" x14ac:dyDescent="0.3">
      <c r="A26" s="2" t="s">
        <v>26</v>
      </c>
      <c r="B26" s="6">
        <v>36593293</v>
      </c>
      <c r="C26" s="7">
        <v>0.82</v>
      </c>
      <c r="D26" s="6">
        <v>6647631355</v>
      </c>
      <c r="E26" s="7">
        <v>0.76500000000000001</v>
      </c>
      <c r="G26" s="19"/>
    </row>
    <row r="27" spans="1:7" x14ac:dyDescent="0.3">
      <c r="A27" s="2" t="s">
        <v>27</v>
      </c>
      <c r="B27" s="6">
        <v>8009634</v>
      </c>
      <c r="C27" s="7">
        <v>0.18</v>
      </c>
      <c r="D27" s="6">
        <v>2045501175</v>
      </c>
      <c r="E27" s="7">
        <v>0.23499999999999999</v>
      </c>
      <c r="G27" s="19"/>
    </row>
    <row r="28" spans="1:7" x14ac:dyDescent="0.3">
      <c r="A28" s="1" t="s">
        <v>28</v>
      </c>
      <c r="B28" s="4"/>
      <c r="C28" s="5"/>
      <c r="D28" s="4"/>
      <c r="E28" s="5"/>
      <c r="G28" s="19"/>
    </row>
    <row r="29" spans="1:7" x14ac:dyDescent="0.3">
      <c r="A29" s="1" t="s">
        <v>29</v>
      </c>
      <c r="B29" s="4">
        <v>97979289</v>
      </c>
      <c r="C29" s="5">
        <v>1</v>
      </c>
      <c r="D29" s="4">
        <f>D19+D22+D23+D24+D25</f>
        <v>272617624113.31</v>
      </c>
      <c r="E29" s="5">
        <v>1</v>
      </c>
      <c r="G29" s="19"/>
    </row>
    <row r="30" spans="1:7" x14ac:dyDescent="0.3">
      <c r="A30" s="1" t="s">
        <v>30</v>
      </c>
      <c r="B30" s="4"/>
      <c r="C30" s="5"/>
      <c r="D30" s="4"/>
      <c r="E30" s="5"/>
      <c r="G30" s="19"/>
    </row>
    <row r="31" spans="1:7" x14ac:dyDescent="0.3">
      <c r="A31" s="1" t="s">
        <v>31</v>
      </c>
      <c r="B31" s="4">
        <v>417595</v>
      </c>
      <c r="C31" s="5">
        <v>1.6E-2</v>
      </c>
      <c r="D31" s="4">
        <v>36543081292.93</v>
      </c>
      <c r="E31" s="5">
        <v>0.43</v>
      </c>
      <c r="G31" s="19"/>
    </row>
    <row r="32" spans="1:7" x14ac:dyDescent="0.3">
      <c r="A32" s="1" t="s">
        <v>32</v>
      </c>
      <c r="B32" s="4">
        <v>931722</v>
      </c>
      <c r="C32" s="5">
        <v>3.5000000000000003E-2</v>
      </c>
      <c r="D32" s="4">
        <v>39270412264.540001</v>
      </c>
      <c r="E32" s="5">
        <v>0.46200000000000002</v>
      </c>
      <c r="G32" s="19"/>
    </row>
    <row r="33" spans="1:7" x14ac:dyDescent="0.3">
      <c r="A33" s="1" t="s">
        <v>33</v>
      </c>
      <c r="B33" s="4">
        <v>4679424</v>
      </c>
      <c r="C33" s="5">
        <v>0.17599999999999999</v>
      </c>
      <c r="D33" s="4">
        <v>1696708524.78</v>
      </c>
      <c r="E33" s="5">
        <v>0.02</v>
      </c>
      <c r="G33" s="19"/>
    </row>
    <row r="34" spans="1:7" x14ac:dyDescent="0.3">
      <c r="A34" s="1" t="s">
        <v>34</v>
      </c>
      <c r="B34" s="4">
        <v>20543845</v>
      </c>
      <c r="C34" s="5">
        <v>0.77300000000000002</v>
      </c>
      <c r="D34" s="4">
        <v>7511492999</v>
      </c>
      <c r="E34" s="5">
        <v>8.7999999999999995E-2</v>
      </c>
      <c r="G34" s="19"/>
    </row>
    <row r="35" spans="1:7" x14ac:dyDescent="0.3">
      <c r="A35" s="1" t="s">
        <v>35</v>
      </c>
      <c r="B35" s="4">
        <v>26572586</v>
      </c>
      <c r="C35" s="5">
        <v>1</v>
      </c>
      <c r="D35" s="4">
        <v>85021695081.25</v>
      </c>
      <c r="E35" s="5">
        <v>1</v>
      </c>
      <c r="G35" s="19"/>
    </row>
    <row r="36" spans="1:7" x14ac:dyDescent="0.3">
      <c r="A36" s="3" t="s">
        <v>36</v>
      </c>
      <c r="B36" s="8">
        <v>124551875</v>
      </c>
      <c r="C36" s="9"/>
      <c r="D36" s="8">
        <f>D29+D35</f>
        <v>357639319194.56</v>
      </c>
      <c r="E36" s="9"/>
      <c r="G36" s="19"/>
    </row>
    <row r="37" spans="1:7" x14ac:dyDescent="0.3">
      <c r="A37" s="13" t="s">
        <v>4</v>
      </c>
      <c r="B37" s="14"/>
      <c r="C37" s="14"/>
      <c r="D37" s="14"/>
      <c r="E37" s="14"/>
    </row>
    <row r="38" spans="1:7" x14ac:dyDescent="0.3">
      <c r="A38" s="13" t="s">
        <v>4</v>
      </c>
      <c r="B38" s="14"/>
      <c r="C38" s="14"/>
      <c r="D38" s="14"/>
      <c r="E38" s="14"/>
    </row>
    <row r="39" spans="1:7" ht="27.9" customHeight="1" x14ac:dyDescent="0.3">
      <c r="A39" s="13" t="s">
        <v>37</v>
      </c>
      <c r="B39" s="14"/>
      <c r="C39" s="14"/>
      <c r="D39" s="14"/>
      <c r="E39" s="14"/>
    </row>
    <row r="40" spans="1:7" ht="35.1" customHeight="1" x14ac:dyDescent="0.3">
      <c r="A40" s="13" t="s">
        <v>38</v>
      </c>
      <c r="B40" s="14"/>
      <c r="C40" s="14"/>
      <c r="D40" s="14"/>
      <c r="E40" s="14"/>
    </row>
    <row r="41" spans="1:7" ht="51.9" customHeight="1" x14ac:dyDescent="0.3">
      <c r="A41" s="13" t="s">
        <v>39</v>
      </c>
      <c r="B41" s="14"/>
      <c r="C41" s="14"/>
      <c r="D41" s="14"/>
      <c r="E41" s="14"/>
    </row>
    <row r="42" spans="1:7" ht="54.9" customHeight="1" x14ac:dyDescent="0.3">
      <c r="A42" s="13" t="s">
        <v>40</v>
      </c>
      <c r="B42" s="14"/>
      <c r="C42" s="14"/>
      <c r="D42" s="14"/>
      <c r="E42" s="14"/>
    </row>
    <row r="43" spans="1:7" ht="35.1" customHeight="1" x14ac:dyDescent="0.3">
      <c r="A43" s="13" t="s">
        <v>41</v>
      </c>
      <c r="B43" s="14"/>
      <c r="C43" s="14"/>
      <c r="D43" s="14"/>
      <c r="E43" s="14"/>
    </row>
    <row r="44" spans="1:7" ht="39.9" customHeight="1" x14ac:dyDescent="0.3">
      <c r="A44" s="13" t="s">
        <v>42</v>
      </c>
      <c r="B44" s="14"/>
      <c r="C44" s="14"/>
      <c r="D44" s="14"/>
      <c r="E44" s="14"/>
    </row>
    <row r="45" spans="1:7" ht="35.1" customHeight="1" x14ac:dyDescent="0.3">
      <c r="A45" s="13" t="s">
        <v>43</v>
      </c>
      <c r="B45" s="14"/>
      <c r="C45" s="14"/>
      <c r="D45" s="14"/>
      <c r="E45" s="14"/>
    </row>
    <row r="46" spans="1:7" ht="36.9" customHeight="1" x14ac:dyDescent="0.3">
      <c r="A46" s="13" t="s">
        <v>44</v>
      </c>
      <c r="B46" s="14"/>
      <c r="C46" s="14"/>
      <c r="D46" s="14"/>
      <c r="E46" s="14"/>
    </row>
    <row r="47" spans="1:7" ht="39.9" customHeight="1" x14ac:dyDescent="0.3">
      <c r="A47" s="13" t="s">
        <v>45</v>
      </c>
      <c r="B47" s="14"/>
      <c r="C47" s="14"/>
      <c r="D47" s="14"/>
      <c r="E47" s="14"/>
    </row>
    <row r="48" spans="1:7" x14ac:dyDescent="0.3">
      <c r="A48" s="13" t="s">
        <v>46</v>
      </c>
      <c r="B48" s="14"/>
      <c r="C48" s="14"/>
      <c r="D48" s="14"/>
      <c r="E48" s="14"/>
    </row>
  </sheetData>
  <mergeCells count="32"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2:E12"/>
    <mergeCell ref="B13:E13"/>
    <mergeCell ref="A14:E14"/>
    <mergeCell ref="A15:E15"/>
    <mergeCell ref="A16:A17"/>
    <mergeCell ref="B16:B17"/>
    <mergeCell ref="C16:C17"/>
    <mergeCell ref="D16:D17"/>
    <mergeCell ref="E16:E17"/>
    <mergeCell ref="A37:E37"/>
    <mergeCell ref="A38:E38"/>
    <mergeCell ref="A39:E39"/>
    <mergeCell ref="A40:E40"/>
    <mergeCell ref="A41:E41"/>
    <mergeCell ref="A47:E47"/>
    <mergeCell ref="A48:E48"/>
    <mergeCell ref="A42:E42"/>
    <mergeCell ref="A43:E43"/>
    <mergeCell ref="A44:E44"/>
    <mergeCell ref="A45:E45"/>
    <mergeCell ref="A46:E4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E9875-DB5C-42E7-A55F-EB4AB0FEA335}">
  <dimension ref="A1:H48"/>
  <sheetViews>
    <sheetView topLeftCell="A13" workbookViewId="0">
      <selection activeCell="D24" sqref="D24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  <col min="8" max="8" width="12" bestFit="1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52</v>
      </c>
      <c r="C11" s="14"/>
      <c r="D11" s="14"/>
      <c r="E11" s="14"/>
    </row>
    <row r="12" spans="1:5" x14ac:dyDescent="0.3">
      <c r="A12" s="1" t="s">
        <v>10</v>
      </c>
      <c r="B12" s="16" t="s">
        <v>59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8" x14ac:dyDescent="0.3">
      <c r="A17" s="14"/>
      <c r="B17" s="14"/>
      <c r="C17" s="14"/>
      <c r="D17" s="14"/>
      <c r="E17" s="14"/>
    </row>
    <row r="18" spans="1:8" x14ac:dyDescent="0.3">
      <c r="A18" s="1" t="s">
        <v>18</v>
      </c>
      <c r="B18" s="4"/>
      <c r="C18" s="5"/>
      <c r="D18" s="4"/>
      <c r="E18" s="5"/>
    </row>
    <row r="19" spans="1:8" x14ac:dyDescent="0.3">
      <c r="A19" s="1" t="s">
        <v>19</v>
      </c>
      <c r="B19" s="4">
        <v>33722851</v>
      </c>
      <c r="C19" s="5">
        <v>0.34399999999999997</v>
      </c>
      <c r="D19" s="4">
        <v>34763003057.875107</v>
      </c>
      <c r="E19" s="5">
        <v>0.96099999999999997</v>
      </c>
    </row>
    <row r="20" spans="1:8" x14ac:dyDescent="0.3">
      <c r="A20" s="2" t="s">
        <v>20</v>
      </c>
      <c r="B20" s="6">
        <v>31693691</v>
      </c>
      <c r="C20" s="7">
        <v>0.94</v>
      </c>
      <c r="D20" s="6">
        <v>33871622966.433071</v>
      </c>
      <c r="E20" s="7">
        <v>0.97399999999999998</v>
      </c>
    </row>
    <row r="21" spans="1:8" x14ac:dyDescent="0.3">
      <c r="A21" s="2" t="s">
        <v>21</v>
      </c>
      <c r="B21" s="6">
        <v>2029160</v>
      </c>
      <c r="C21" s="7">
        <v>0.06</v>
      </c>
      <c r="D21" s="6">
        <v>891380091.44203329</v>
      </c>
      <c r="E21" s="7">
        <v>2.5999999999999999E-2</v>
      </c>
    </row>
    <row r="22" spans="1:8" x14ac:dyDescent="0.3">
      <c r="A22" s="1" t="s">
        <v>22</v>
      </c>
      <c r="B22" s="4">
        <v>1032864</v>
      </c>
      <c r="C22" s="5">
        <v>1.0999999999999999E-2</v>
      </c>
      <c r="D22" s="4">
        <v>51196272.61264848</v>
      </c>
      <c r="E22" s="5">
        <v>1E-3</v>
      </c>
    </row>
    <row r="23" spans="1:8" x14ac:dyDescent="0.3">
      <c r="A23" s="1" t="s">
        <v>23</v>
      </c>
      <c r="B23" s="4">
        <v>1738491</v>
      </c>
      <c r="C23" s="5">
        <v>1.7999999999999999E-2</v>
      </c>
      <c r="D23" s="4">
        <v>171777474.38449797</v>
      </c>
      <c r="E23" s="5">
        <v>5.0000000000000001E-3</v>
      </c>
    </row>
    <row r="24" spans="1:8" x14ac:dyDescent="0.3">
      <c r="A24" s="1" t="s">
        <v>24</v>
      </c>
      <c r="B24" s="4">
        <v>16882156</v>
      </c>
      <c r="C24" s="5">
        <v>0.17199999999999999</v>
      </c>
      <c r="D24" s="12">
        <v>42822928</v>
      </c>
      <c r="E24" s="5">
        <v>1E-3</v>
      </c>
    </row>
    <row r="25" spans="1:8" x14ac:dyDescent="0.3">
      <c r="A25" s="1" t="s">
        <v>25</v>
      </c>
      <c r="B25" s="4">
        <v>44602927</v>
      </c>
      <c r="C25" s="5">
        <v>0.45500000000000002</v>
      </c>
      <c r="D25" s="4">
        <v>1153776963.3021433</v>
      </c>
      <c r="E25" s="5">
        <v>3.2000000000000001E-2</v>
      </c>
      <c r="H25" s="11"/>
    </row>
    <row r="26" spans="1:8" x14ac:dyDescent="0.3">
      <c r="A26" s="2" t="s">
        <v>26</v>
      </c>
      <c r="B26" s="6">
        <v>36593293</v>
      </c>
      <c r="C26" s="7">
        <v>0.82</v>
      </c>
      <c r="D26" s="6">
        <v>882292302.74072599</v>
      </c>
      <c r="E26" s="7">
        <v>0.76500000000000001</v>
      </c>
      <c r="H26" s="10"/>
    </row>
    <row r="27" spans="1:8" x14ac:dyDescent="0.3">
      <c r="A27" s="2" t="s">
        <v>27</v>
      </c>
      <c r="B27" s="6">
        <v>8009634</v>
      </c>
      <c r="C27" s="7">
        <v>0.18</v>
      </c>
      <c r="D27" s="6">
        <v>271484660.56141746</v>
      </c>
      <c r="E27" s="7">
        <v>0.23499999999999999</v>
      </c>
    </row>
    <row r="28" spans="1:8" x14ac:dyDescent="0.3">
      <c r="A28" s="1" t="s">
        <v>28</v>
      </c>
      <c r="B28" s="4"/>
      <c r="C28" s="5"/>
      <c r="D28" s="4">
        <v>0</v>
      </c>
      <c r="E28" s="5"/>
    </row>
    <row r="29" spans="1:8" x14ac:dyDescent="0.3">
      <c r="A29" s="1" t="s">
        <v>29</v>
      </c>
      <c r="B29" s="4">
        <v>97979289</v>
      </c>
      <c r="C29" s="5">
        <v>1</v>
      </c>
      <c r="D29" s="4">
        <f>D19+D22+D23+D24+D25</f>
        <v>36182576696.1744</v>
      </c>
      <c r="E29" s="5">
        <v>1</v>
      </c>
      <c r="H29" s="11"/>
    </row>
    <row r="30" spans="1:8" x14ac:dyDescent="0.3">
      <c r="A30" s="1" t="s">
        <v>30</v>
      </c>
      <c r="B30" s="4"/>
      <c r="C30" s="5"/>
      <c r="D30" s="4">
        <v>0</v>
      </c>
      <c r="E30" s="5"/>
    </row>
    <row r="31" spans="1:8" x14ac:dyDescent="0.3">
      <c r="A31" s="1" t="s">
        <v>31</v>
      </c>
      <c r="B31" s="4">
        <v>417595</v>
      </c>
      <c r="C31" s="5">
        <v>1.6E-2</v>
      </c>
      <c r="D31" s="4">
        <v>4850100377.3216534</v>
      </c>
      <c r="E31" s="5">
        <v>0.43</v>
      </c>
    </row>
    <row r="32" spans="1:8" x14ac:dyDescent="0.3">
      <c r="A32" s="1" t="s">
        <v>32</v>
      </c>
      <c r="B32" s="4">
        <v>931722</v>
      </c>
      <c r="C32" s="5">
        <v>3.5000000000000003E-2</v>
      </c>
      <c r="D32" s="4">
        <v>5212079403.3499231</v>
      </c>
      <c r="E32" s="5">
        <v>0.46200000000000002</v>
      </c>
    </row>
    <row r="33" spans="1:5" x14ac:dyDescent="0.3">
      <c r="A33" s="1" t="s">
        <v>33</v>
      </c>
      <c r="B33" s="4">
        <v>4679424</v>
      </c>
      <c r="C33" s="5">
        <v>0.17599999999999999</v>
      </c>
      <c r="D33" s="4">
        <v>225191920.46983874</v>
      </c>
      <c r="E33" s="5">
        <v>0.02</v>
      </c>
    </row>
    <row r="34" spans="1:5" x14ac:dyDescent="0.3">
      <c r="A34" s="1" t="s">
        <v>34</v>
      </c>
      <c r="B34" s="4">
        <v>20543845</v>
      </c>
      <c r="C34" s="5">
        <v>0.77300000000000002</v>
      </c>
      <c r="D34" s="4">
        <v>996946446.21408188</v>
      </c>
      <c r="E34" s="5">
        <v>8.7999999999999995E-2</v>
      </c>
    </row>
    <row r="35" spans="1:5" x14ac:dyDescent="0.3">
      <c r="A35" s="1" t="s">
        <v>35</v>
      </c>
      <c r="B35" s="4">
        <v>26572586</v>
      </c>
      <c r="C35" s="5">
        <v>1</v>
      </c>
      <c r="D35" s="4">
        <v>11284318147.355497</v>
      </c>
      <c r="E35" s="5">
        <v>1</v>
      </c>
    </row>
    <row r="36" spans="1:5" x14ac:dyDescent="0.3">
      <c r="A36" s="3" t="s">
        <v>36</v>
      </c>
      <c r="B36" s="8">
        <v>124551875</v>
      </c>
      <c r="C36" s="9"/>
      <c r="D36" s="8">
        <f>D29+D35</f>
        <v>47466894843.5299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60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B12:E12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3:E13"/>
    <mergeCell ref="A14:E14"/>
    <mergeCell ref="A15:E15"/>
    <mergeCell ref="A16:A17"/>
    <mergeCell ref="B16:B17"/>
    <mergeCell ref="C16:C17"/>
    <mergeCell ref="D16:D17"/>
    <mergeCell ref="E16:E17"/>
    <mergeCell ref="A48:E48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8"/>
  <sheetViews>
    <sheetView topLeftCell="A10" workbookViewId="0">
      <selection activeCell="B19" sqref="B19:E36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53</v>
      </c>
      <c r="C11" s="14"/>
      <c r="D11" s="14"/>
      <c r="E11" s="14"/>
    </row>
    <row r="12" spans="1:5" x14ac:dyDescent="0.3">
      <c r="A12" s="1" t="s">
        <v>10</v>
      </c>
      <c r="B12" s="16" t="s">
        <v>11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" t="s">
        <v>18</v>
      </c>
      <c r="B18" s="4"/>
      <c r="C18" s="5"/>
      <c r="D18" s="4"/>
      <c r="E18" s="5"/>
    </row>
    <row r="19" spans="1:5" x14ac:dyDescent="0.3">
      <c r="A19" s="1" t="s">
        <v>19</v>
      </c>
      <c r="B19" s="4">
        <v>32938409</v>
      </c>
      <c r="C19" s="5">
        <v>0.34699999999999998</v>
      </c>
      <c r="D19" s="4">
        <v>241286180480.94</v>
      </c>
      <c r="E19" s="5">
        <v>0.95899999999999996</v>
      </c>
    </row>
    <row r="20" spans="1:5" x14ac:dyDescent="0.3">
      <c r="A20" s="2" t="s">
        <v>20</v>
      </c>
      <c r="B20" s="6">
        <v>30906460</v>
      </c>
      <c r="C20" s="7">
        <v>0.93799999999999994</v>
      </c>
      <c r="D20" s="6">
        <v>234310486915</v>
      </c>
      <c r="E20" s="7">
        <v>0.97099999999999997</v>
      </c>
    </row>
    <row r="21" spans="1:5" x14ac:dyDescent="0.3">
      <c r="A21" s="2" t="s">
        <v>21</v>
      </c>
      <c r="B21" s="6">
        <v>2031949</v>
      </c>
      <c r="C21" s="7">
        <v>6.2E-2</v>
      </c>
      <c r="D21" s="6">
        <v>6975693565.9399996</v>
      </c>
      <c r="E21" s="7">
        <v>2.9000000000000001E-2</v>
      </c>
    </row>
    <row r="22" spans="1:5" x14ac:dyDescent="0.3">
      <c r="A22" s="1" t="s">
        <v>22</v>
      </c>
      <c r="B22" s="4">
        <v>1016834</v>
      </c>
      <c r="C22" s="5">
        <v>1.0999999999999999E-2</v>
      </c>
      <c r="D22" s="4">
        <v>420760532</v>
      </c>
      <c r="E22" s="5">
        <v>2E-3</v>
      </c>
    </row>
    <row r="23" spans="1:5" x14ac:dyDescent="0.3">
      <c r="A23" s="1" t="s">
        <v>23</v>
      </c>
      <c r="B23" s="4">
        <v>1758915</v>
      </c>
      <c r="C23" s="5">
        <v>1.9E-2</v>
      </c>
      <c r="D23" s="4">
        <v>1269625709.8</v>
      </c>
      <c r="E23" s="5">
        <v>5.0000000000000001E-3</v>
      </c>
    </row>
    <row r="24" spans="1:5" x14ac:dyDescent="0.3">
      <c r="A24" s="1" t="s">
        <v>24</v>
      </c>
      <c r="B24" s="4">
        <v>16421887</v>
      </c>
      <c r="C24" s="5">
        <v>0.17299999999999999</v>
      </c>
      <c r="D24" s="4">
        <v>283080056.35000002</v>
      </c>
      <c r="E24" s="5">
        <v>1E-3</v>
      </c>
    </row>
    <row r="25" spans="1:5" x14ac:dyDescent="0.3">
      <c r="A25" s="1" t="s">
        <v>25</v>
      </c>
      <c r="B25" s="4">
        <v>42819222</v>
      </c>
      <c r="C25" s="5">
        <v>0.45100000000000001</v>
      </c>
      <c r="D25" s="4">
        <v>8317163577</v>
      </c>
      <c r="E25" s="5">
        <v>3.3000000000000002E-2</v>
      </c>
    </row>
    <row r="26" spans="1:5" x14ac:dyDescent="0.3">
      <c r="A26" s="2" t="s">
        <v>26</v>
      </c>
      <c r="B26" s="6">
        <v>35191208</v>
      </c>
      <c r="C26" s="7">
        <v>0.82199999999999995</v>
      </c>
      <c r="D26" s="6">
        <v>6429972987</v>
      </c>
      <c r="E26" s="7">
        <v>0.77300000000000002</v>
      </c>
    </row>
    <row r="27" spans="1:5" x14ac:dyDescent="0.3">
      <c r="A27" s="2" t="s">
        <v>27</v>
      </c>
      <c r="B27" s="6">
        <v>7628014</v>
      </c>
      <c r="C27" s="7">
        <v>0.17799999999999999</v>
      </c>
      <c r="D27" s="6">
        <v>1887190590</v>
      </c>
      <c r="E27" s="7">
        <v>0.22700000000000001</v>
      </c>
    </row>
    <row r="28" spans="1:5" x14ac:dyDescent="0.3">
      <c r="A28" s="1" t="s">
        <v>28</v>
      </c>
      <c r="B28" s="4"/>
      <c r="C28" s="5"/>
      <c r="D28" s="4"/>
      <c r="E28" s="5"/>
    </row>
    <row r="29" spans="1:5" x14ac:dyDescent="0.3">
      <c r="A29" s="1" t="s">
        <v>29</v>
      </c>
      <c r="B29" s="4">
        <v>94955267</v>
      </c>
      <c r="C29" s="5">
        <v>1</v>
      </c>
      <c r="D29" s="4">
        <v>251576810356.09</v>
      </c>
      <c r="E29" s="5">
        <v>1</v>
      </c>
    </row>
    <row r="30" spans="1:5" x14ac:dyDescent="0.3">
      <c r="A30" s="1" t="s">
        <v>30</v>
      </c>
      <c r="B30" s="4"/>
      <c r="C30" s="5"/>
      <c r="D30" s="4"/>
      <c r="E30" s="5"/>
    </row>
    <row r="31" spans="1:5" x14ac:dyDescent="0.3">
      <c r="A31" s="1" t="s">
        <v>31</v>
      </c>
      <c r="B31" s="4">
        <v>409792</v>
      </c>
      <c r="C31" s="5">
        <v>1.4E-2</v>
      </c>
      <c r="D31" s="4">
        <v>39227818465.739998</v>
      </c>
      <c r="E31" s="5">
        <v>0.42599999999999999</v>
      </c>
    </row>
    <row r="32" spans="1:5" x14ac:dyDescent="0.3">
      <c r="A32" s="1" t="s">
        <v>32</v>
      </c>
      <c r="B32" s="4">
        <v>1004689</v>
      </c>
      <c r="C32" s="5">
        <v>3.5000000000000003E-2</v>
      </c>
      <c r="D32" s="4">
        <v>42684950004.940002</v>
      </c>
      <c r="E32" s="5">
        <v>0.46400000000000002</v>
      </c>
    </row>
    <row r="33" spans="1:5" x14ac:dyDescent="0.3">
      <c r="A33" s="1" t="s">
        <v>33</v>
      </c>
      <c r="B33" s="4">
        <v>4810483</v>
      </c>
      <c r="C33" s="5">
        <v>0.16600000000000001</v>
      </c>
      <c r="D33" s="4">
        <v>1741655646.8599999</v>
      </c>
      <c r="E33" s="5">
        <v>1.9E-2</v>
      </c>
    </row>
    <row r="34" spans="1:5" x14ac:dyDescent="0.3">
      <c r="A34" s="1" t="s">
        <v>34</v>
      </c>
      <c r="B34" s="4">
        <v>22669511</v>
      </c>
      <c r="C34" s="5">
        <v>0.78500000000000003</v>
      </c>
      <c r="D34" s="4">
        <v>8387322370</v>
      </c>
      <c r="E34" s="5">
        <v>9.0999999999999998E-2</v>
      </c>
    </row>
    <row r="35" spans="1:5" x14ac:dyDescent="0.3">
      <c r="A35" s="1" t="s">
        <v>35</v>
      </c>
      <c r="B35" s="4">
        <v>28894475</v>
      </c>
      <c r="C35" s="5">
        <v>1</v>
      </c>
      <c r="D35" s="4">
        <v>92041746487.539993</v>
      </c>
      <c r="E35" s="5">
        <v>1</v>
      </c>
    </row>
    <row r="36" spans="1:5" x14ac:dyDescent="0.3">
      <c r="A36" s="3" t="s">
        <v>36</v>
      </c>
      <c r="B36" s="8">
        <v>123849742</v>
      </c>
      <c r="C36" s="9"/>
      <c r="D36" s="8">
        <v>343618556843.63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37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2:E12"/>
    <mergeCell ref="B13:E13"/>
    <mergeCell ref="A14:E14"/>
    <mergeCell ref="A15:E15"/>
    <mergeCell ref="A16:A17"/>
    <mergeCell ref="B16:B17"/>
    <mergeCell ref="C16:C17"/>
    <mergeCell ref="D16:D17"/>
    <mergeCell ref="E16:E17"/>
    <mergeCell ref="A37:E37"/>
    <mergeCell ref="A38:E38"/>
    <mergeCell ref="A39:E39"/>
    <mergeCell ref="A40:E40"/>
    <mergeCell ref="A41:E41"/>
    <mergeCell ref="A47:E47"/>
    <mergeCell ref="A48:E48"/>
    <mergeCell ref="A42:E42"/>
    <mergeCell ref="A43:E43"/>
    <mergeCell ref="A44:E44"/>
    <mergeCell ref="A45:E45"/>
    <mergeCell ref="A46:E4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1B8B0-C023-4771-853B-0DAB65C37556}">
  <dimension ref="A1:E48"/>
  <sheetViews>
    <sheetView topLeftCell="A10" workbookViewId="0">
      <selection activeCell="A39" sqref="A39:E39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53</v>
      </c>
      <c r="C11" s="14"/>
      <c r="D11" s="14"/>
      <c r="E11" s="14"/>
    </row>
    <row r="12" spans="1:5" x14ac:dyDescent="0.3">
      <c r="A12" s="1" t="s">
        <v>10</v>
      </c>
      <c r="B12" s="16" t="s">
        <v>59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" t="s">
        <v>18</v>
      </c>
      <c r="B18" s="4"/>
      <c r="C18" s="5"/>
      <c r="D18" s="4"/>
      <c r="E18" s="5"/>
    </row>
    <row r="19" spans="1:5" x14ac:dyDescent="0.3">
      <c r="A19" s="1" t="s">
        <v>19</v>
      </c>
      <c r="B19" s="4">
        <v>32938409</v>
      </c>
      <c r="C19" s="5">
        <v>0.34699999999999998</v>
      </c>
      <c r="D19" s="4">
        <v>32024179505.068684</v>
      </c>
      <c r="E19" s="5">
        <v>0.95899999999999996</v>
      </c>
    </row>
    <row r="20" spans="1:5" x14ac:dyDescent="0.3">
      <c r="A20" s="2" t="s">
        <v>20</v>
      </c>
      <c r="B20" s="6">
        <v>30906460</v>
      </c>
      <c r="C20" s="7">
        <v>0.93799999999999994</v>
      </c>
      <c r="D20" s="6">
        <v>31098345864.357288</v>
      </c>
      <c r="E20" s="7">
        <v>0.97099999999999997</v>
      </c>
    </row>
    <row r="21" spans="1:5" x14ac:dyDescent="0.3">
      <c r="A21" s="2" t="s">
        <v>21</v>
      </c>
      <c r="B21" s="6">
        <v>2031949</v>
      </c>
      <c r="C21" s="7">
        <v>6.2E-2</v>
      </c>
      <c r="D21" s="6">
        <v>925833640.71139419</v>
      </c>
      <c r="E21" s="7">
        <v>2.9000000000000001E-2</v>
      </c>
    </row>
    <row r="22" spans="1:5" x14ac:dyDescent="0.3">
      <c r="A22" s="1" t="s">
        <v>22</v>
      </c>
      <c r="B22" s="4">
        <v>1016834</v>
      </c>
      <c r="C22" s="5">
        <v>1.0999999999999999E-2</v>
      </c>
      <c r="D22" s="4">
        <v>55844519.477072135</v>
      </c>
      <c r="E22" s="5">
        <v>2E-3</v>
      </c>
    </row>
    <row r="23" spans="1:5" x14ac:dyDescent="0.3">
      <c r="A23" s="1" t="s">
        <v>23</v>
      </c>
      <c r="B23" s="4">
        <v>1758915</v>
      </c>
      <c r="C23" s="5">
        <v>1.9E-2</v>
      </c>
      <c r="D23" s="4">
        <v>168508289.840069</v>
      </c>
      <c r="E23" s="5">
        <v>5.0000000000000001E-3</v>
      </c>
    </row>
    <row r="24" spans="1:5" x14ac:dyDescent="0.3">
      <c r="A24" s="1" t="s">
        <v>24</v>
      </c>
      <c r="B24" s="4">
        <v>16421887</v>
      </c>
      <c r="C24" s="5">
        <v>0.17299999999999999</v>
      </c>
      <c r="D24" s="4">
        <v>37571180.084942602</v>
      </c>
      <c r="E24" s="5">
        <v>1E-3</v>
      </c>
    </row>
    <row r="25" spans="1:5" x14ac:dyDescent="0.3">
      <c r="A25" s="1" t="s">
        <v>25</v>
      </c>
      <c r="B25" s="4">
        <v>42819222</v>
      </c>
      <c r="C25" s="5">
        <v>0.45100000000000001</v>
      </c>
      <c r="D25" s="4">
        <v>1103877307.9832768</v>
      </c>
      <c r="E25" s="5">
        <v>3.3000000000000002E-2</v>
      </c>
    </row>
    <row r="26" spans="1:5" x14ac:dyDescent="0.3">
      <c r="A26" s="2" t="s">
        <v>26</v>
      </c>
      <c r="B26" s="6">
        <v>35191208</v>
      </c>
      <c r="C26" s="7">
        <v>0.82199999999999995</v>
      </c>
      <c r="D26" s="6">
        <v>853404072.86482179</v>
      </c>
      <c r="E26" s="7">
        <v>0.77300000000000002</v>
      </c>
    </row>
    <row r="27" spans="1:5" x14ac:dyDescent="0.3">
      <c r="A27" s="2" t="s">
        <v>27</v>
      </c>
      <c r="B27" s="6">
        <v>7628014</v>
      </c>
      <c r="C27" s="7">
        <v>0.17799999999999999</v>
      </c>
      <c r="D27" s="6">
        <v>250473235.11845508</v>
      </c>
      <c r="E27" s="7">
        <v>0.22700000000000001</v>
      </c>
    </row>
    <row r="28" spans="1:5" x14ac:dyDescent="0.3">
      <c r="A28" s="1" t="s">
        <v>28</v>
      </c>
      <c r="B28" s="4"/>
      <c r="C28" s="5"/>
      <c r="D28" s="4">
        <v>0</v>
      </c>
      <c r="E28" s="5"/>
    </row>
    <row r="29" spans="1:5" x14ac:dyDescent="0.3">
      <c r="A29" s="1" t="s">
        <v>29</v>
      </c>
      <c r="B29" s="4">
        <v>94955267</v>
      </c>
      <c r="C29" s="5">
        <v>1</v>
      </c>
      <c r="D29" s="4">
        <v>33389980802.454041</v>
      </c>
      <c r="E29" s="5">
        <v>1</v>
      </c>
    </row>
    <row r="30" spans="1:5" x14ac:dyDescent="0.3">
      <c r="A30" s="1" t="s">
        <v>30</v>
      </c>
      <c r="B30" s="4"/>
      <c r="C30" s="5"/>
      <c r="D30" s="4">
        <v>0</v>
      </c>
      <c r="E30" s="5"/>
    </row>
    <row r="31" spans="1:5" x14ac:dyDescent="0.3">
      <c r="A31" s="1" t="s">
        <v>31</v>
      </c>
      <c r="B31" s="4">
        <v>409792</v>
      </c>
      <c r="C31" s="5">
        <v>1.4E-2</v>
      </c>
      <c r="D31" s="4">
        <v>5206426234.75214</v>
      </c>
      <c r="E31" s="5">
        <v>0.42599999999999999</v>
      </c>
    </row>
    <row r="32" spans="1:5" x14ac:dyDescent="0.3">
      <c r="A32" s="1" t="s">
        <v>32</v>
      </c>
      <c r="B32" s="4">
        <v>1004689</v>
      </c>
      <c r="C32" s="5">
        <v>3.5000000000000003E-2</v>
      </c>
      <c r="D32" s="4">
        <v>5665266441.6935434</v>
      </c>
      <c r="E32" s="5">
        <v>0.46400000000000002</v>
      </c>
    </row>
    <row r="33" spans="1:5" x14ac:dyDescent="0.3">
      <c r="A33" s="1" t="s">
        <v>33</v>
      </c>
      <c r="B33" s="4">
        <v>4810483</v>
      </c>
      <c r="C33" s="5">
        <v>0.16600000000000001</v>
      </c>
      <c r="D33" s="4">
        <v>231157428.74245137</v>
      </c>
      <c r="E33" s="5">
        <v>1.9E-2</v>
      </c>
    </row>
    <row r="34" spans="1:5" x14ac:dyDescent="0.3">
      <c r="A34" s="1" t="s">
        <v>34</v>
      </c>
      <c r="B34" s="4">
        <v>22669511</v>
      </c>
      <c r="C34" s="5">
        <v>0.78500000000000003</v>
      </c>
      <c r="D34" s="4">
        <v>1113188980.0252173</v>
      </c>
      <c r="E34" s="5">
        <v>9.0999999999999998E-2</v>
      </c>
    </row>
    <row r="35" spans="1:5" x14ac:dyDescent="0.3">
      <c r="A35" s="1" t="s">
        <v>35</v>
      </c>
      <c r="B35" s="4">
        <v>28894475</v>
      </c>
      <c r="C35" s="5">
        <v>1</v>
      </c>
      <c r="D35" s="4">
        <v>12216039085.21335</v>
      </c>
      <c r="E35" s="5">
        <v>1</v>
      </c>
    </row>
    <row r="36" spans="1:5" x14ac:dyDescent="0.3">
      <c r="A36" s="3" t="s">
        <v>36</v>
      </c>
      <c r="B36" s="8">
        <v>123849742</v>
      </c>
      <c r="C36" s="9"/>
      <c r="D36" s="8">
        <v>45606019887.667397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60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B12:E12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3:E13"/>
    <mergeCell ref="A14:E14"/>
    <mergeCell ref="A15:E15"/>
    <mergeCell ref="A16:A17"/>
    <mergeCell ref="B16:B17"/>
    <mergeCell ref="C16:C17"/>
    <mergeCell ref="D16:D17"/>
    <mergeCell ref="E16:E17"/>
    <mergeCell ref="A48:E48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8"/>
  <sheetViews>
    <sheetView topLeftCell="A16" workbookViewId="0">
      <selection activeCell="B19" sqref="B19:E36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54</v>
      </c>
      <c r="C11" s="14"/>
      <c r="D11" s="14"/>
      <c r="E11" s="14"/>
    </row>
    <row r="12" spans="1:5" x14ac:dyDescent="0.3">
      <c r="A12" s="1" t="s">
        <v>10</v>
      </c>
      <c r="B12" s="16" t="s">
        <v>11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" t="s">
        <v>18</v>
      </c>
      <c r="B18" s="4"/>
      <c r="C18" s="5"/>
      <c r="D18" s="4"/>
      <c r="E18" s="5"/>
    </row>
    <row r="19" spans="1:5" x14ac:dyDescent="0.3">
      <c r="A19" s="1" t="s">
        <v>19</v>
      </c>
      <c r="B19" s="4">
        <v>33822210</v>
      </c>
      <c r="C19" s="5">
        <v>0.34799999999999998</v>
      </c>
      <c r="D19" s="4">
        <v>248465836535.32999</v>
      </c>
      <c r="E19" s="5">
        <v>0.96</v>
      </c>
    </row>
    <row r="20" spans="1:5" x14ac:dyDescent="0.3">
      <c r="A20" s="2" t="s">
        <v>20</v>
      </c>
      <c r="B20" s="6">
        <v>31788845</v>
      </c>
      <c r="C20" s="7">
        <v>0.94</v>
      </c>
      <c r="D20" s="6">
        <v>241589372620.81</v>
      </c>
      <c r="E20" s="7">
        <v>0.97199999999999998</v>
      </c>
    </row>
    <row r="21" spans="1:5" x14ac:dyDescent="0.3">
      <c r="A21" s="2" t="s">
        <v>21</v>
      </c>
      <c r="B21" s="6">
        <v>2033365</v>
      </c>
      <c r="C21" s="7">
        <v>0.06</v>
      </c>
      <c r="D21" s="6">
        <v>6876463914.5200005</v>
      </c>
      <c r="E21" s="7">
        <v>2.8000000000000001E-2</v>
      </c>
    </row>
    <row r="22" spans="1:5" x14ac:dyDescent="0.3">
      <c r="A22" s="1" t="s">
        <v>22</v>
      </c>
      <c r="B22" s="4">
        <v>1036105</v>
      </c>
      <c r="C22" s="5">
        <v>1.0999999999999999E-2</v>
      </c>
      <c r="D22" s="4">
        <v>406822012</v>
      </c>
      <c r="E22" s="5">
        <v>2E-3</v>
      </c>
    </row>
    <row r="23" spans="1:5" x14ac:dyDescent="0.3">
      <c r="A23" s="1" t="s">
        <v>23</v>
      </c>
      <c r="B23" s="4">
        <v>1706538</v>
      </c>
      <c r="C23" s="5">
        <v>1.7999999999999999E-2</v>
      </c>
      <c r="D23" s="4">
        <v>1247237439.52</v>
      </c>
      <c r="E23" s="5">
        <v>5.0000000000000001E-3</v>
      </c>
    </row>
    <row r="24" spans="1:5" x14ac:dyDescent="0.3">
      <c r="A24" s="1" t="s">
        <v>24</v>
      </c>
      <c r="B24" s="4">
        <v>16774897</v>
      </c>
      <c r="C24" s="5">
        <v>0.17299999999999999</v>
      </c>
      <c r="D24" s="4">
        <v>277390478.74000001</v>
      </c>
      <c r="E24" s="5">
        <v>1E-3</v>
      </c>
    </row>
    <row r="25" spans="1:5" x14ac:dyDescent="0.3">
      <c r="A25" s="1" t="s">
        <v>25</v>
      </c>
      <c r="B25" s="4">
        <v>43865971</v>
      </c>
      <c r="C25" s="5">
        <v>0.45100000000000001</v>
      </c>
      <c r="D25" s="4">
        <v>8405713063</v>
      </c>
      <c r="E25" s="5">
        <v>3.2000000000000001E-2</v>
      </c>
    </row>
    <row r="26" spans="1:5" x14ac:dyDescent="0.3">
      <c r="A26" s="2" t="s">
        <v>26</v>
      </c>
      <c r="B26" s="6">
        <v>36071140</v>
      </c>
      <c r="C26" s="7">
        <v>0.82199999999999995</v>
      </c>
      <c r="D26" s="6">
        <v>6425541583</v>
      </c>
      <c r="E26" s="7">
        <v>0.76400000000000001</v>
      </c>
    </row>
    <row r="27" spans="1:5" x14ac:dyDescent="0.3">
      <c r="A27" s="2" t="s">
        <v>27</v>
      </c>
      <c r="B27" s="6">
        <v>7794831</v>
      </c>
      <c r="C27" s="7">
        <v>0.17799999999999999</v>
      </c>
      <c r="D27" s="6">
        <v>1980171480</v>
      </c>
      <c r="E27" s="7">
        <v>0.23599999999999999</v>
      </c>
    </row>
    <row r="28" spans="1:5" x14ac:dyDescent="0.3">
      <c r="A28" s="1" t="s">
        <v>28</v>
      </c>
      <c r="B28" s="4"/>
      <c r="C28" s="5"/>
      <c r="D28" s="4"/>
      <c r="E28" s="5"/>
    </row>
    <row r="29" spans="1:5" x14ac:dyDescent="0.3">
      <c r="A29" s="1" t="s">
        <v>29</v>
      </c>
      <c r="B29" s="4">
        <v>97205721</v>
      </c>
      <c r="C29" s="5">
        <v>1</v>
      </c>
      <c r="D29" s="4">
        <v>258802999528.59</v>
      </c>
      <c r="E29" s="5">
        <v>1</v>
      </c>
    </row>
    <row r="30" spans="1:5" x14ac:dyDescent="0.3">
      <c r="A30" s="1" t="s">
        <v>30</v>
      </c>
      <c r="B30" s="4"/>
      <c r="C30" s="5"/>
      <c r="D30" s="4"/>
      <c r="E30" s="5"/>
    </row>
    <row r="31" spans="1:5" x14ac:dyDescent="0.3">
      <c r="A31" s="1" t="s">
        <v>31</v>
      </c>
      <c r="B31" s="4">
        <v>429099</v>
      </c>
      <c r="C31" s="5">
        <v>2.3E-2</v>
      </c>
      <c r="D31" s="4">
        <v>44499278071.639999</v>
      </c>
      <c r="E31" s="5">
        <v>0.48699999999999999</v>
      </c>
    </row>
    <row r="32" spans="1:5" x14ac:dyDescent="0.3">
      <c r="A32" s="1" t="s">
        <v>32</v>
      </c>
      <c r="B32" s="4">
        <v>881007</v>
      </c>
      <c r="C32" s="5">
        <v>4.8000000000000001E-2</v>
      </c>
      <c r="D32" s="4">
        <v>40918535886.339996</v>
      </c>
      <c r="E32" s="5">
        <v>0.44800000000000001</v>
      </c>
    </row>
    <row r="33" spans="1:5" x14ac:dyDescent="0.3">
      <c r="A33" s="1" t="s">
        <v>33</v>
      </c>
      <c r="B33" s="4">
        <v>4941222</v>
      </c>
      <c r="C33" s="5">
        <v>0.27</v>
      </c>
      <c r="D33" s="4">
        <v>1823446330.29</v>
      </c>
      <c r="E33" s="5">
        <v>0.02</v>
      </c>
    </row>
    <row r="34" spans="1:5" x14ac:dyDescent="0.3">
      <c r="A34" s="1" t="s">
        <v>34</v>
      </c>
      <c r="B34" s="4">
        <v>12026170</v>
      </c>
      <c r="C34" s="5">
        <v>0.65800000000000003</v>
      </c>
      <c r="D34" s="4">
        <v>4053915424</v>
      </c>
      <c r="E34" s="5">
        <v>4.3999999999999997E-2</v>
      </c>
    </row>
    <row r="35" spans="1:5" x14ac:dyDescent="0.3">
      <c r="A35" s="1" t="s">
        <v>35</v>
      </c>
      <c r="B35" s="4">
        <v>18277498</v>
      </c>
      <c r="C35" s="5">
        <v>1</v>
      </c>
      <c r="D35" s="4">
        <v>91295175712.270004</v>
      </c>
      <c r="E35" s="5">
        <v>1</v>
      </c>
    </row>
    <row r="36" spans="1:5" x14ac:dyDescent="0.3">
      <c r="A36" s="3" t="s">
        <v>36</v>
      </c>
      <c r="B36" s="8">
        <v>115483219</v>
      </c>
      <c r="C36" s="9"/>
      <c r="D36" s="8">
        <v>350098175240.85999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37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2:E12"/>
    <mergeCell ref="B13:E13"/>
    <mergeCell ref="A14:E14"/>
    <mergeCell ref="A15:E15"/>
    <mergeCell ref="A16:A17"/>
    <mergeCell ref="B16:B17"/>
    <mergeCell ref="C16:C17"/>
    <mergeCell ref="D16:D17"/>
    <mergeCell ref="E16:E17"/>
    <mergeCell ref="A37:E37"/>
    <mergeCell ref="A38:E38"/>
    <mergeCell ref="A39:E39"/>
    <mergeCell ref="A40:E40"/>
    <mergeCell ref="A41:E41"/>
    <mergeCell ref="A47:E47"/>
    <mergeCell ref="A48:E48"/>
    <mergeCell ref="A42:E42"/>
    <mergeCell ref="A43:E43"/>
    <mergeCell ref="A44:E44"/>
    <mergeCell ref="A45:E45"/>
    <mergeCell ref="A46:E4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7DAC7-DB26-4B81-B139-D8FC7017C1D9}">
  <dimension ref="A1:E48"/>
  <sheetViews>
    <sheetView topLeftCell="A4" workbookViewId="0">
      <selection activeCell="A39" sqref="A39:E39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54</v>
      </c>
      <c r="C11" s="14"/>
      <c r="D11" s="14"/>
      <c r="E11" s="14"/>
    </row>
    <row r="12" spans="1:5" x14ac:dyDescent="0.3">
      <c r="A12" s="1" t="s">
        <v>10</v>
      </c>
      <c r="B12" s="16" t="s">
        <v>59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" t="s">
        <v>18</v>
      </c>
      <c r="B18" s="4"/>
      <c r="C18" s="5"/>
      <c r="D18" s="4"/>
      <c r="E18" s="5"/>
    </row>
    <row r="19" spans="1:5" x14ac:dyDescent="0.3">
      <c r="A19" s="1" t="s">
        <v>19</v>
      </c>
      <c r="B19" s="4">
        <v>33822210</v>
      </c>
      <c r="C19" s="5">
        <v>0.34799999999999998</v>
      </c>
      <c r="D19" s="4">
        <v>32977083620.058395</v>
      </c>
      <c r="E19" s="5">
        <v>0.96</v>
      </c>
    </row>
    <row r="20" spans="1:5" x14ac:dyDescent="0.3">
      <c r="A20" s="2" t="s">
        <v>20</v>
      </c>
      <c r="B20" s="6">
        <v>31788845</v>
      </c>
      <c r="C20" s="7">
        <v>0.94</v>
      </c>
      <c r="D20" s="6">
        <v>32064420017.361469</v>
      </c>
      <c r="E20" s="7">
        <v>0.97199999999999998</v>
      </c>
    </row>
    <row r="21" spans="1:5" x14ac:dyDescent="0.3">
      <c r="A21" s="2" t="s">
        <v>21</v>
      </c>
      <c r="B21" s="6">
        <v>2033365</v>
      </c>
      <c r="C21" s="7">
        <v>0.06</v>
      </c>
      <c r="D21" s="6">
        <v>912663602.69692743</v>
      </c>
      <c r="E21" s="7">
        <v>2.8000000000000001E-2</v>
      </c>
    </row>
    <row r="22" spans="1:5" x14ac:dyDescent="0.3">
      <c r="A22" s="1" t="s">
        <v>22</v>
      </c>
      <c r="B22" s="4">
        <v>1036105</v>
      </c>
      <c r="C22" s="5">
        <v>1.0999999999999999E-2</v>
      </c>
      <c r="D22" s="4">
        <v>53994559.957528695</v>
      </c>
      <c r="E22" s="5">
        <v>2E-3</v>
      </c>
    </row>
    <row r="23" spans="1:5" x14ac:dyDescent="0.3">
      <c r="A23" s="1" t="s">
        <v>23</v>
      </c>
      <c r="B23" s="4">
        <v>1706538</v>
      </c>
      <c r="C23" s="5">
        <v>1.7999999999999999E-2</v>
      </c>
      <c r="D23" s="4">
        <v>165536855.73296168</v>
      </c>
      <c r="E23" s="5">
        <v>5.0000000000000001E-3</v>
      </c>
    </row>
    <row r="24" spans="1:5" x14ac:dyDescent="0.3">
      <c r="A24" s="1" t="s">
        <v>24</v>
      </c>
      <c r="B24" s="4">
        <v>16774897</v>
      </c>
      <c r="C24" s="5">
        <v>0.17299999999999999</v>
      </c>
      <c r="D24" s="4">
        <v>36816043.365850419</v>
      </c>
      <c r="E24" s="5">
        <v>1E-3</v>
      </c>
    </row>
    <row r="25" spans="1:5" x14ac:dyDescent="0.3">
      <c r="A25" s="1" t="s">
        <v>25</v>
      </c>
      <c r="B25" s="4">
        <v>43865971</v>
      </c>
      <c r="C25" s="5">
        <v>0.45100000000000001</v>
      </c>
      <c r="D25" s="4">
        <v>1115629844.4488685</v>
      </c>
      <c r="E25" s="5">
        <v>3.2000000000000001E-2</v>
      </c>
    </row>
    <row r="26" spans="1:5" x14ac:dyDescent="0.3">
      <c r="A26" s="2" t="s">
        <v>26</v>
      </c>
      <c r="B26" s="6">
        <v>36071140</v>
      </c>
      <c r="C26" s="7">
        <v>0.82199999999999995</v>
      </c>
      <c r="D26" s="6">
        <v>852815924.48072195</v>
      </c>
      <c r="E26" s="7">
        <v>0.76400000000000001</v>
      </c>
    </row>
    <row r="27" spans="1:5" x14ac:dyDescent="0.3">
      <c r="A27" s="2" t="s">
        <v>27</v>
      </c>
      <c r="B27" s="6">
        <v>7794831</v>
      </c>
      <c r="C27" s="7">
        <v>0.17799999999999999</v>
      </c>
      <c r="D27" s="6">
        <v>262813919.9681465</v>
      </c>
      <c r="E27" s="7">
        <v>0.23599999999999999</v>
      </c>
    </row>
    <row r="28" spans="1:5" x14ac:dyDescent="0.3">
      <c r="A28" s="1" t="s">
        <v>28</v>
      </c>
      <c r="B28" s="4"/>
      <c r="C28" s="5"/>
      <c r="D28" s="4">
        <v>0</v>
      </c>
      <c r="E28" s="5"/>
    </row>
    <row r="29" spans="1:5" x14ac:dyDescent="0.3">
      <c r="A29" s="1" t="s">
        <v>29</v>
      </c>
      <c r="B29" s="4">
        <v>97205721</v>
      </c>
      <c r="C29" s="5">
        <v>1</v>
      </c>
      <c r="D29" s="4">
        <v>34349060923.563606</v>
      </c>
      <c r="E29" s="5">
        <v>1</v>
      </c>
    </row>
    <row r="30" spans="1:5" x14ac:dyDescent="0.3">
      <c r="A30" s="1" t="s">
        <v>30</v>
      </c>
      <c r="B30" s="4"/>
      <c r="C30" s="5"/>
      <c r="D30" s="4">
        <v>0</v>
      </c>
      <c r="E30" s="5"/>
    </row>
    <row r="31" spans="1:5" x14ac:dyDescent="0.3">
      <c r="A31" s="1" t="s">
        <v>31</v>
      </c>
      <c r="B31" s="4">
        <v>429099</v>
      </c>
      <c r="C31" s="5">
        <v>2.3E-2</v>
      </c>
      <c r="D31" s="4">
        <v>5906069158.0914459</v>
      </c>
      <c r="E31" s="5">
        <v>0.48699999999999999</v>
      </c>
    </row>
    <row r="32" spans="1:5" x14ac:dyDescent="0.3">
      <c r="A32" s="1" t="s">
        <v>32</v>
      </c>
      <c r="B32" s="4">
        <v>881007</v>
      </c>
      <c r="C32" s="5">
        <v>4.8000000000000001E-2</v>
      </c>
      <c r="D32" s="4">
        <v>5430822999.0497036</v>
      </c>
      <c r="E32" s="5">
        <v>0.44800000000000001</v>
      </c>
    </row>
    <row r="33" spans="1:5" x14ac:dyDescent="0.3">
      <c r="A33" s="1" t="s">
        <v>33</v>
      </c>
      <c r="B33" s="4">
        <v>4941222</v>
      </c>
      <c r="C33" s="5">
        <v>0.27</v>
      </c>
      <c r="D33" s="4">
        <v>242012917.94943258</v>
      </c>
      <c r="E33" s="5">
        <v>0.02</v>
      </c>
    </row>
    <row r="34" spans="1:5" x14ac:dyDescent="0.3">
      <c r="A34" s="1" t="s">
        <v>34</v>
      </c>
      <c r="B34" s="4">
        <v>12026170</v>
      </c>
      <c r="C34" s="5">
        <v>0.65800000000000003</v>
      </c>
      <c r="D34" s="4">
        <v>538047040.14864957</v>
      </c>
      <c r="E34" s="5">
        <v>4.3999999999999997E-2</v>
      </c>
    </row>
    <row r="35" spans="1:5" x14ac:dyDescent="0.3">
      <c r="A35" s="1" t="s">
        <v>35</v>
      </c>
      <c r="B35" s="4">
        <v>18277498</v>
      </c>
      <c r="C35" s="5">
        <v>1</v>
      </c>
      <c r="D35" s="4">
        <v>12116952115.239233</v>
      </c>
      <c r="E35" s="5">
        <v>1</v>
      </c>
    </row>
    <row r="36" spans="1:5" x14ac:dyDescent="0.3">
      <c r="A36" s="3" t="s">
        <v>36</v>
      </c>
      <c r="B36" s="8">
        <v>115483219</v>
      </c>
      <c r="C36" s="9"/>
      <c r="D36" s="8">
        <v>46466013038.802834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60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B12:E12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3:E13"/>
    <mergeCell ref="A14:E14"/>
    <mergeCell ref="A15:E15"/>
    <mergeCell ref="A16:A17"/>
    <mergeCell ref="B16:B17"/>
    <mergeCell ref="C16:C17"/>
    <mergeCell ref="D16:D17"/>
    <mergeCell ref="E16:E17"/>
    <mergeCell ref="A48:E48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8"/>
  <sheetViews>
    <sheetView topLeftCell="A6" workbookViewId="0">
      <selection activeCell="B19" sqref="B19:E36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55</v>
      </c>
      <c r="C11" s="14"/>
      <c r="D11" s="14"/>
      <c r="E11" s="14"/>
    </row>
    <row r="12" spans="1:5" x14ac:dyDescent="0.3">
      <c r="A12" s="1" t="s">
        <v>10</v>
      </c>
      <c r="B12" s="16" t="s">
        <v>11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" t="s">
        <v>18</v>
      </c>
      <c r="B18" s="4"/>
      <c r="C18" s="5"/>
      <c r="D18" s="4"/>
      <c r="E18" s="5"/>
    </row>
    <row r="19" spans="1:5" x14ac:dyDescent="0.3">
      <c r="A19" s="1" t="s">
        <v>19</v>
      </c>
      <c r="B19" s="4">
        <v>33567832</v>
      </c>
      <c r="C19" s="5">
        <v>0.33900000000000002</v>
      </c>
      <c r="D19" s="4">
        <v>243362530630.03</v>
      </c>
      <c r="E19" s="5">
        <v>0.95799999999999996</v>
      </c>
    </row>
    <row r="20" spans="1:5" x14ac:dyDescent="0.3">
      <c r="A20" s="2" t="s">
        <v>20</v>
      </c>
      <c r="B20" s="6">
        <v>31532175</v>
      </c>
      <c r="C20" s="7">
        <v>0.93899999999999995</v>
      </c>
      <c r="D20" s="6">
        <v>236774621659.87</v>
      </c>
      <c r="E20" s="7">
        <v>0.97299999999999998</v>
      </c>
    </row>
    <row r="21" spans="1:5" x14ac:dyDescent="0.3">
      <c r="A21" s="2" t="s">
        <v>21</v>
      </c>
      <c r="B21" s="6">
        <v>2035657</v>
      </c>
      <c r="C21" s="7">
        <v>6.0999999999999999E-2</v>
      </c>
      <c r="D21" s="6">
        <v>6587908970.1599998</v>
      </c>
      <c r="E21" s="7">
        <v>2.7E-2</v>
      </c>
    </row>
    <row r="22" spans="1:5" x14ac:dyDescent="0.3">
      <c r="A22" s="1" t="s">
        <v>22</v>
      </c>
      <c r="B22" s="4">
        <v>948368</v>
      </c>
      <c r="C22" s="5">
        <v>0.01</v>
      </c>
      <c r="D22" s="4">
        <v>352433789</v>
      </c>
      <c r="E22" s="5">
        <v>1E-3</v>
      </c>
    </row>
    <row r="23" spans="1:5" x14ac:dyDescent="0.3">
      <c r="A23" s="1" t="s">
        <v>23</v>
      </c>
      <c r="B23" s="4">
        <v>1769749</v>
      </c>
      <c r="C23" s="5">
        <v>1.7999999999999999E-2</v>
      </c>
      <c r="D23" s="4">
        <v>1270876722.3399999</v>
      </c>
      <c r="E23" s="5">
        <v>5.0000000000000001E-3</v>
      </c>
    </row>
    <row r="24" spans="1:5" x14ac:dyDescent="0.3">
      <c r="A24" s="1" t="s">
        <v>24</v>
      </c>
      <c r="B24" s="4">
        <v>16848710</v>
      </c>
      <c r="C24" s="5">
        <v>0.17</v>
      </c>
      <c r="D24" s="4">
        <v>307128706.77999997</v>
      </c>
      <c r="E24" s="5">
        <v>1E-3</v>
      </c>
    </row>
    <row r="25" spans="1:5" x14ac:dyDescent="0.3">
      <c r="A25" s="1" t="s">
        <v>25</v>
      </c>
      <c r="B25" s="4">
        <v>45962280</v>
      </c>
      <c r="C25" s="5">
        <v>0.46400000000000002</v>
      </c>
      <c r="D25" s="4">
        <v>8711183879</v>
      </c>
      <c r="E25" s="5">
        <v>3.4000000000000002E-2</v>
      </c>
    </row>
    <row r="26" spans="1:5" x14ac:dyDescent="0.3">
      <c r="A26" s="2" t="s">
        <v>26</v>
      </c>
      <c r="B26" s="6">
        <v>37843227</v>
      </c>
      <c r="C26" s="7">
        <v>0.82299999999999995</v>
      </c>
      <c r="D26" s="6">
        <v>6646033803</v>
      </c>
      <c r="E26" s="7">
        <v>0.76300000000000001</v>
      </c>
    </row>
    <row r="27" spans="1:5" x14ac:dyDescent="0.3">
      <c r="A27" s="2" t="s">
        <v>27</v>
      </c>
      <c r="B27" s="6">
        <v>8119053</v>
      </c>
      <c r="C27" s="7">
        <v>0.17699999999999999</v>
      </c>
      <c r="D27" s="6">
        <v>2065150076</v>
      </c>
      <c r="E27" s="7">
        <v>0.23699999999999999</v>
      </c>
    </row>
    <row r="28" spans="1:5" x14ac:dyDescent="0.3">
      <c r="A28" s="1" t="s">
        <v>28</v>
      </c>
      <c r="B28" s="4"/>
      <c r="C28" s="5"/>
      <c r="D28" s="4"/>
      <c r="E28" s="5"/>
    </row>
    <row r="29" spans="1:5" x14ac:dyDescent="0.3">
      <c r="A29" s="1" t="s">
        <v>29</v>
      </c>
      <c r="B29" s="4">
        <v>99096939</v>
      </c>
      <c r="C29" s="5">
        <v>1</v>
      </c>
      <c r="D29" s="4">
        <v>254004153727.14999</v>
      </c>
      <c r="E29" s="5">
        <v>1</v>
      </c>
    </row>
    <row r="30" spans="1:5" x14ac:dyDescent="0.3">
      <c r="A30" s="1" t="s">
        <v>30</v>
      </c>
      <c r="B30" s="4"/>
      <c r="C30" s="5"/>
      <c r="D30" s="4"/>
      <c r="E30" s="5"/>
    </row>
    <row r="31" spans="1:5" x14ac:dyDescent="0.3">
      <c r="A31" s="1" t="s">
        <v>31</v>
      </c>
      <c r="B31" s="4">
        <v>423406</v>
      </c>
      <c r="C31" s="5">
        <v>3.5000000000000003E-2</v>
      </c>
      <c r="D31" s="4">
        <v>43743308274.419998</v>
      </c>
      <c r="E31" s="5">
        <v>0.502</v>
      </c>
    </row>
    <row r="32" spans="1:5" x14ac:dyDescent="0.3">
      <c r="A32" s="1" t="s">
        <v>32</v>
      </c>
      <c r="B32" s="4">
        <v>739119</v>
      </c>
      <c r="C32" s="5">
        <v>6.0999999999999999E-2</v>
      </c>
      <c r="D32" s="4">
        <v>39784883754.120003</v>
      </c>
      <c r="E32" s="5">
        <v>0.45700000000000002</v>
      </c>
    </row>
    <row r="33" spans="1:5" x14ac:dyDescent="0.3">
      <c r="A33" s="1" t="s">
        <v>33</v>
      </c>
      <c r="B33" s="4">
        <v>5260297</v>
      </c>
      <c r="C33" s="5">
        <v>0.435</v>
      </c>
      <c r="D33" s="4">
        <v>1921071697.99</v>
      </c>
      <c r="E33" s="5">
        <v>2.1999999999999999E-2</v>
      </c>
    </row>
    <row r="34" spans="1:5" x14ac:dyDescent="0.3">
      <c r="A34" s="1" t="s">
        <v>34</v>
      </c>
      <c r="B34" s="4">
        <v>5656568</v>
      </c>
      <c r="C34" s="5">
        <v>0.46800000000000003</v>
      </c>
      <c r="D34" s="4">
        <v>1665867566</v>
      </c>
      <c r="E34" s="5">
        <v>1.9E-2</v>
      </c>
    </row>
    <row r="35" spans="1:5" x14ac:dyDescent="0.3">
      <c r="A35" s="1" t="s">
        <v>35</v>
      </c>
      <c r="B35" s="4">
        <v>12079390</v>
      </c>
      <c r="C35" s="5">
        <v>1</v>
      </c>
      <c r="D35" s="4">
        <v>87115131292.529999</v>
      </c>
      <c r="E35" s="5">
        <v>1</v>
      </c>
    </row>
    <row r="36" spans="1:5" x14ac:dyDescent="0.3">
      <c r="A36" s="3" t="s">
        <v>36</v>
      </c>
      <c r="B36" s="8">
        <v>111176329</v>
      </c>
      <c r="C36" s="9"/>
      <c r="D36" s="8">
        <v>341119285019.67999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37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2:E12"/>
    <mergeCell ref="B13:E13"/>
    <mergeCell ref="A14:E14"/>
    <mergeCell ref="A15:E15"/>
    <mergeCell ref="A16:A17"/>
    <mergeCell ref="B16:B17"/>
    <mergeCell ref="C16:C17"/>
    <mergeCell ref="D16:D17"/>
    <mergeCell ref="E16:E17"/>
    <mergeCell ref="A37:E37"/>
    <mergeCell ref="A38:E38"/>
    <mergeCell ref="A39:E39"/>
    <mergeCell ref="A40:E40"/>
    <mergeCell ref="A41:E41"/>
    <mergeCell ref="A47:E47"/>
    <mergeCell ref="A48:E48"/>
    <mergeCell ref="A42:E42"/>
    <mergeCell ref="A43:E43"/>
    <mergeCell ref="A44:E44"/>
    <mergeCell ref="A45:E45"/>
    <mergeCell ref="A46:E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82117-A67B-4A7A-A890-D944755C47B4}">
  <dimension ref="A1:E48"/>
  <sheetViews>
    <sheetView topLeftCell="A7" workbookViewId="0">
      <selection activeCell="A39" sqref="A39:E39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9</v>
      </c>
      <c r="C11" s="14"/>
      <c r="D11" s="14"/>
      <c r="E11" s="14"/>
    </row>
    <row r="12" spans="1:5" x14ac:dyDescent="0.3">
      <c r="A12" s="1" t="s">
        <v>10</v>
      </c>
      <c r="B12" s="16" t="s">
        <v>59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" t="s">
        <v>18</v>
      </c>
      <c r="B18" s="4"/>
      <c r="C18" s="5"/>
      <c r="D18" s="4"/>
      <c r="E18" s="5"/>
    </row>
    <row r="19" spans="1:5" x14ac:dyDescent="0.3">
      <c r="A19" s="1" t="s">
        <v>19</v>
      </c>
      <c r="B19" s="4">
        <v>30106963</v>
      </c>
      <c r="C19" s="5">
        <v>0.35699999999999998</v>
      </c>
      <c r="D19" s="4">
        <v>24536112058.132587</v>
      </c>
      <c r="E19" s="5">
        <v>0.95699999999999996</v>
      </c>
    </row>
    <row r="20" spans="1:5" x14ac:dyDescent="0.3">
      <c r="A20" s="2" t="s">
        <v>20</v>
      </c>
      <c r="B20" s="6">
        <v>28050628</v>
      </c>
      <c r="C20" s="7">
        <v>0.93200000000000005</v>
      </c>
      <c r="D20" s="6">
        <v>23841942200.491074</v>
      </c>
      <c r="E20" s="7">
        <v>0.97199999999999998</v>
      </c>
    </row>
    <row r="21" spans="1:5" x14ac:dyDescent="0.3">
      <c r="A21" s="2" t="s">
        <v>21</v>
      </c>
      <c r="B21" s="6">
        <v>2056335</v>
      </c>
      <c r="C21" s="7">
        <v>6.8000000000000005E-2</v>
      </c>
      <c r="D21" s="6">
        <v>694169857.64151561</v>
      </c>
      <c r="E21" s="7">
        <v>2.8000000000000001E-2</v>
      </c>
    </row>
    <row r="22" spans="1:5" x14ac:dyDescent="0.3">
      <c r="A22" s="1" t="s">
        <v>22</v>
      </c>
      <c r="B22" s="4">
        <v>912648</v>
      </c>
      <c r="C22" s="5">
        <v>1.0999999999999999E-2</v>
      </c>
      <c r="D22" s="4">
        <v>45314984.139624394</v>
      </c>
      <c r="E22" s="5">
        <v>2E-3</v>
      </c>
    </row>
    <row r="23" spans="1:5" x14ac:dyDescent="0.3">
      <c r="A23" s="1" t="s">
        <v>23</v>
      </c>
      <c r="B23" s="4">
        <v>1711090</v>
      </c>
      <c r="C23" s="5">
        <v>0.02</v>
      </c>
      <c r="D23" s="4">
        <v>160381223.87285155</v>
      </c>
      <c r="E23" s="5">
        <v>6.0000000000000001E-3</v>
      </c>
    </row>
    <row r="24" spans="1:5" x14ac:dyDescent="0.3">
      <c r="A24" s="1" t="s">
        <v>24</v>
      </c>
      <c r="B24" s="4">
        <v>16103299</v>
      </c>
      <c r="C24" s="5">
        <v>0.191</v>
      </c>
      <c r="D24" s="4">
        <v>38074290.430685513</v>
      </c>
      <c r="E24" s="5">
        <v>1E-3</v>
      </c>
    </row>
    <row r="25" spans="1:5" x14ac:dyDescent="0.3">
      <c r="A25" s="1" t="s">
        <v>25</v>
      </c>
      <c r="B25" s="4">
        <v>35592129</v>
      </c>
      <c r="C25" s="5">
        <v>0.42199999999999999</v>
      </c>
      <c r="D25" s="4">
        <v>847349446.94405735</v>
      </c>
      <c r="E25" s="5">
        <v>3.3000000000000002E-2</v>
      </c>
    </row>
    <row r="26" spans="1:5" x14ac:dyDescent="0.3">
      <c r="A26" s="2" t="s">
        <v>26</v>
      </c>
      <c r="B26" s="6">
        <v>28879435</v>
      </c>
      <c r="C26" s="7">
        <v>0.81100000000000005</v>
      </c>
      <c r="D26" s="6">
        <v>635550790.36432409</v>
      </c>
      <c r="E26" s="7">
        <v>0.75</v>
      </c>
    </row>
    <row r="27" spans="1:5" x14ac:dyDescent="0.3">
      <c r="A27" s="2" t="s">
        <v>27</v>
      </c>
      <c r="B27" s="6">
        <v>6712694</v>
      </c>
      <c r="C27" s="7">
        <v>0.189</v>
      </c>
      <c r="D27" s="6">
        <v>211798656.57973322</v>
      </c>
      <c r="E27" s="7">
        <v>0.25</v>
      </c>
    </row>
    <row r="28" spans="1:5" x14ac:dyDescent="0.3">
      <c r="A28" s="1" t="s">
        <v>28</v>
      </c>
      <c r="B28" s="4">
        <v>1</v>
      </c>
      <c r="C28" s="5">
        <v>0</v>
      </c>
      <c r="D28" s="4">
        <v>45.125754860972854</v>
      </c>
      <c r="E28" s="5">
        <v>0</v>
      </c>
    </row>
    <row r="29" spans="1:5" x14ac:dyDescent="0.3">
      <c r="A29" s="1" t="s">
        <v>29</v>
      </c>
      <c r="B29" s="4">
        <v>84426130</v>
      </c>
      <c r="C29" s="5">
        <v>1</v>
      </c>
      <c r="D29" s="4">
        <v>25627232048.645561</v>
      </c>
      <c r="E29" s="5">
        <v>1</v>
      </c>
    </row>
    <row r="30" spans="1:5" x14ac:dyDescent="0.3">
      <c r="A30" s="1" t="s">
        <v>30</v>
      </c>
      <c r="B30" s="4"/>
      <c r="C30" s="5"/>
      <c r="D30" s="4">
        <v>0</v>
      </c>
      <c r="E30" s="5"/>
    </row>
    <row r="31" spans="1:5" x14ac:dyDescent="0.3">
      <c r="A31" s="1" t="s">
        <v>31</v>
      </c>
      <c r="B31" s="4">
        <v>363855</v>
      </c>
      <c r="C31" s="5">
        <v>5.2999999999999999E-2</v>
      </c>
      <c r="D31" s="4">
        <v>3464296808.9932976</v>
      </c>
      <c r="E31" s="5">
        <v>0.48799999999999999</v>
      </c>
    </row>
    <row r="32" spans="1:5" x14ac:dyDescent="0.3">
      <c r="A32" s="1" t="s">
        <v>32</v>
      </c>
      <c r="B32" s="4">
        <v>614530</v>
      </c>
      <c r="C32" s="5">
        <v>8.8999999999999996E-2</v>
      </c>
      <c r="D32" s="4">
        <v>3384806959.7703891</v>
      </c>
      <c r="E32" s="5">
        <v>0.47599999999999998</v>
      </c>
    </row>
    <row r="33" spans="1:5" x14ac:dyDescent="0.3">
      <c r="A33" s="1" t="s">
        <v>33</v>
      </c>
      <c r="B33" s="4">
        <v>4202314</v>
      </c>
      <c r="C33" s="5">
        <v>0.61099999999999999</v>
      </c>
      <c r="D33" s="4">
        <v>191971240.38887781</v>
      </c>
      <c r="E33" s="5">
        <v>2.7E-2</v>
      </c>
    </row>
    <row r="34" spans="1:5" x14ac:dyDescent="0.3">
      <c r="A34" s="1" t="s">
        <v>34</v>
      </c>
      <c r="B34" s="4">
        <v>1700686</v>
      </c>
      <c r="C34" s="5">
        <v>0.247</v>
      </c>
      <c r="D34" s="4">
        <v>63722683.124294907</v>
      </c>
      <c r="E34" s="5">
        <v>8.9999999999999993E-3</v>
      </c>
    </row>
    <row r="35" spans="1:5" x14ac:dyDescent="0.3">
      <c r="A35" s="1" t="s">
        <v>35</v>
      </c>
      <c r="B35" s="4">
        <v>6881385</v>
      </c>
      <c r="C35" s="5">
        <v>1</v>
      </c>
      <c r="D35" s="4">
        <v>7104797692.2768593</v>
      </c>
      <c r="E35" s="5">
        <v>1</v>
      </c>
    </row>
    <row r="36" spans="1:5" x14ac:dyDescent="0.3">
      <c r="A36" s="3" t="s">
        <v>36</v>
      </c>
      <c r="B36" s="8">
        <v>91307515</v>
      </c>
      <c r="C36" s="9"/>
      <c r="D36" s="8">
        <v>32732029740.922424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60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B12:E12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3:E13"/>
    <mergeCell ref="A14:E14"/>
    <mergeCell ref="A15:E15"/>
    <mergeCell ref="A16:A17"/>
    <mergeCell ref="B16:B17"/>
    <mergeCell ref="C16:C17"/>
    <mergeCell ref="D16:D17"/>
    <mergeCell ref="E16:E17"/>
    <mergeCell ref="A48:E48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018CB-50B7-4500-9404-0C3004DC9325}">
  <dimension ref="A1:E48"/>
  <sheetViews>
    <sheetView topLeftCell="A7" workbookViewId="0">
      <selection activeCell="A39" sqref="A39:E39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55</v>
      </c>
      <c r="C11" s="14"/>
      <c r="D11" s="14"/>
      <c r="E11" s="14"/>
    </row>
    <row r="12" spans="1:5" x14ac:dyDescent="0.3">
      <c r="A12" s="1" t="s">
        <v>10</v>
      </c>
      <c r="B12" s="16" t="s">
        <v>59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" t="s">
        <v>18</v>
      </c>
      <c r="B18" s="4"/>
      <c r="C18" s="5"/>
      <c r="D18" s="4"/>
      <c r="E18" s="5"/>
    </row>
    <row r="19" spans="1:5" x14ac:dyDescent="0.3">
      <c r="A19" s="1" t="s">
        <v>19</v>
      </c>
      <c r="B19" s="4">
        <v>33567832</v>
      </c>
      <c r="C19" s="5">
        <v>0.33900000000000002</v>
      </c>
      <c r="D19" s="4">
        <v>32299758528.108036</v>
      </c>
      <c r="E19" s="5">
        <v>0.95799999999999996</v>
      </c>
    </row>
    <row r="20" spans="1:5" x14ac:dyDescent="0.3">
      <c r="A20" s="2" t="s">
        <v>20</v>
      </c>
      <c r="B20" s="6">
        <v>31532175</v>
      </c>
      <c r="C20" s="7">
        <v>0.93899999999999995</v>
      </c>
      <c r="D20" s="6">
        <v>31425392748.008499</v>
      </c>
      <c r="E20" s="7">
        <v>0.97299999999999998</v>
      </c>
    </row>
    <row r="21" spans="1:5" x14ac:dyDescent="0.3">
      <c r="A21" s="2" t="s">
        <v>21</v>
      </c>
      <c r="B21" s="6">
        <v>2035657</v>
      </c>
      <c r="C21" s="7">
        <v>6.0999999999999999E-2</v>
      </c>
      <c r="D21" s="6">
        <v>874365780.09954202</v>
      </c>
      <c r="E21" s="7">
        <v>2.7E-2</v>
      </c>
    </row>
    <row r="22" spans="1:5" x14ac:dyDescent="0.3">
      <c r="A22" s="1" t="s">
        <v>22</v>
      </c>
      <c r="B22" s="4">
        <v>948368</v>
      </c>
      <c r="C22" s="5">
        <v>0.01</v>
      </c>
      <c r="D22" s="4">
        <v>46776002.256287739</v>
      </c>
      <c r="E22" s="5">
        <v>1E-3</v>
      </c>
    </row>
    <row r="23" spans="1:5" x14ac:dyDescent="0.3">
      <c r="A23" s="1" t="s">
        <v>23</v>
      </c>
      <c r="B23" s="4">
        <v>1769749</v>
      </c>
      <c r="C23" s="5">
        <v>1.7999999999999999E-2</v>
      </c>
      <c r="D23" s="4">
        <v>168674327.73773971</v>
      </c>
      <c r="E23" s="5">
        <v>5.0000000000000001E-3</v>
      </c>
    </row>
    <row r="24" spans="1:5" x14ac:dyDescent="0.3">
      <c r="A24" s="1" t="s">
        <v>24</v>
      </c>
      <c r="B24" s="4">
        <v>16848710</v>
      </c>
      <c r="C24" s="5">
        <v>0.17</v>
      </c>
      <c r="D24" s="4">
        <v>40762984.508593798</v>
      </c>
      <c r="E24" s="5">
        <v>1E-3</v>
      </c>
    </row>
    <row r="25" spans="1:5" x14ac:dyDescent="0.3">
      <c r="A25" s="1" t="s">
        <v>25</v>
      </c>
      <c r="B25" s="4">
        <v>45962280</v>
      </c>
      <c r="C25" s="5">
        <v>0.46400000000000002</v>
      </c>
      <c r="D25" s="4">
        <v>1156172789.037096</v>
      </c>
      <c r="E25" s="5">
        <v>3.4000000000000002E-2</v>
      </c>
    </row>
    <row r="26" spans="1:5" x14ac:dyDescent="0.3">
      <c r="A26" s="2" t="s">
        <v>26</v>
      </c>
      <c r="B26" s="6">
        <v>37843227</v>
      </c>
      <c r="C26" s="7">
        <v>0.82299999999999995</v>
      </c>
      <c r="D26" s="6">
        <v>882080271.15269756</v>
      </c>
      <c r="E26" s="7">
        <v>0.76300000000000001</v>
      </c>
    </row>
    <row r="27" spans="1:5" x14ac:dyDescent="0.3">
      <c r="A27" s="2" t="s">
        <v>27</v>
      </c>
      <c r="B27" s="6">
        <v>8119053</v>
      </c>
      <c r="C27" s="7">
        <v>0.17699999999999999</v>
      </c>
      <c r="D27" s="6">
        <v>274092517.8843984</v>
      </c>
      <c r="E27" s="7">
        <v>0.23699999999999999</v>
      </c>
    </row>
    <row r="28" spans="1:5" x14ac:dyDescent="0.3">
      <c r="A28" s="1" t="s">
        <v>28</v>
      </c>
      <c r="B28" s="4"/>
      <c r="C28" s="5"/>
      <c r="D28" s="4">
        <v>0</v>
      </c>
      <c r="E28" s="5"/>
    </row>
    <row r="29" spans="1:5" x14ac:dyDescent="0.3">
      <c r="A29" s="1" t="s">
        <v>29</v>
      </c>
      <c r="B29" s="4">
        <v>99096939</v>
      </c>
      <c r="C29" s="5">
        <v>1</v>
      </c>
      <c r="D29" s="4">
        <v>33712144631.647751</v>
      </c>
      <c r="E29" s="5">
        <v>1</v>
      </c>
    </row>
    <row r="30" spans="1:5" x14ac:dyDescent="0.3">
      <c r="A30" s="1" t="s">
        <v>30</v>
      </c>
      <c r="B30" s="4"/>
      <c r="C30" s="5"/>
      <c r="D30" s="4">
        <v>0</v>
      </c>
      <c r="E30" s="5"/>
    </row>
    <row r="31" spans="1:5" x14ac:dyDescent="0.3">
      <c r="A31" s="1" t="s">
        <v>31</v>
      </c>
      <c r="B31" s="4">
        <v>423406</v>
      </c>
      <c r="C31" s="5">
        <v>3.5000000000000003E-2</v>
      </c>
      <c r="D31" s="4">
        <v>5805734723.5277719</v>
      </c>
      <c r="E31" s="5">
        <v>0.502</v>
      </c>
    </row>
    <row r="32" spans="1:5" x14ac:dyDescent="0.3">
      <c r="A32" s="1" t="s">
        <v>32</v>
      </c>
      <c r="B32" s="4">
        <v>739119</v>
      </c>
      <c r="C32" s="5">
        <v>6.0999999999999999E-2</v>
      </c>
      <c r="D32" s="4">
        <v>5280361504.296237</v>
      </c>
      <c r="E32" s="5">
        <v>0.45700000000000002</v>
      </c>
    </row>
    <row r="33" spans="1:5" x14ac:dyDescent="0.3">
      <c r="A33" s="1" t="s">
        <v>33</v>
      </c>
      <c r="B33" s="4">
        <v>5260297</v>
      </c>
      <c r="C33" s="5">
        <v>0.435</v>
      </c>
      <c r="D33" s="4">
        <v>254970030.92308712</v>
      </c>
      <c r="E33" s="5">
        <v>2.1999999999999999E-2</v>
      </c>
    </row>
    <row r="34" spans="1:5" x14ac:dyDescent="0.3">
      <c r="A34" s="1" t="s">
        <v>34</v>
      </c>
      <c r="B34" s="4">
        <v>5656568</v>
      </c>
      <c r="C34" s="5">
        <v>0.46800000000000003</v>
      </c>
      <c r="D34" s="4">
        <v>221098621.80635741</v>
      </c>
      <c r="E34" s="5">
        <v>1.9E-2</v>
      </c>
    </row>
    <row r="35" spans="1:5" x14ac:dyDescent="0.3">
      <c r="A35" s="1" t="s">
        <v>35</v>
      </c>
      <c r="B35" s="4">
        <v>12079390</v>
      </c>
      <c r="C35" s="5">
        <v>1</v>
      </c>
      <c r="D35" s="4">
        <v>11562164880.553453</v>
      </c>
      <c r="E35" s="5">
        <v>1</v>
      </c>
    </row>
    <row r="36" spans="1:5" x14ac:dyDescent="0.3">
      <c r="A36" s="3" t="s">
        <v>36</v>
      </c>
      <c r="B36" s="8">
        <v>111176329</v>
      </c>
      <c r="C36" s="9"/>
      <c r="D36" s="8">
        <v>45274309512.201202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60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B12:E12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3:E13"/>
    <mergeCell ref="A14:E14"/>
    <mergeCell ref="A15:E15"/>
    <mergeCell ref="A16:A17"/>
    <mergeCell ref="B16:B17"/>
    <mergeCell ref="C16:C17"/>
    <mergeCell ref="D16:D17"/>
    <mergeCell ref="E16:E17"/>
    <mergeCell ref="A48:E48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8"/>
  <sheetViews>
    <sheetView workbookViewId="0">
      <selection activeCell="B19" sqref="B19:E36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56</v>
      </c>
      <c r="C11" s="14"/>
      <c r="D11" s="14"/>
      <c r="E11" s="14"/>
    </row>
    <row r="12" spans="1:5" x14ac:dyDescent="0.3">
      <c r="A12" s="1" t="s">
        <v>10</v>
      </c>
      <c r="B12" s="16" t="s">
        <v>11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" t="s">
        <v>18</v>
      </c>
      <c r="B18" s="4"/>
      <c r="C18" s="5"/>
      <c r="D18" s="4"/>
      <c r="E18" s="5"/>
    </row>
    <row r="19" spans="1:5" x14ac:dyDescent="0.3">
      <c r="A19" s="1" t="s">
        <v>19</v>
      </c>
      <c r="B19" s="4">
        <v>32740764</v>
      </c>
      <c r="C19" s="5">
        <v>0.34300000000000003</v>
      </c>
      <c r="D19" s="4">
        <v>231508760256.85001</v>
      </c>
      <c r="E19" s="5">
        <v>0.95599999999999996</v>
      </c>
    </row>
    <row r="20" spans="1:5" x14ac:dyDescent="0.3">
      <c r="A20" s="2" t="s">
        <v>20</v>
      </c>
      <c r="B20" s="6">
        <v>30709701</v>
      </c>
      <c r="C20" s="7">
        <v>0.93799999999999994</v>
      </c>
      <c r="D20" s="6">
        <v>225387224554.76999</v>
      </c>
      <c r="E20" s="7">
        <v>0.97399999999999998</v>
      </c>
    </row>
    <row r="21" spans="1:5" x14ac:dyDescent="0.3">
      <c r="A21" s="2" t="s">
        <v>21</v>
      </c>
      <c r="B21" s="6">
        <v>2031063</v>
      </c>
      <c r="C21" s="7">
        <v>6.2E-2</v>
      </c>
      <c r="D21" s="6">
        <v>6121535702.0799999</v>
      </c>
      <c r="E21" s="7">
        <v>2.5999999999999999E-2</v>
      </c>
    </row>
    <row r="22" spans="1:5" x14ac:dyDescent="0.3">
      <c r="A22" s="1" t="s">
        <v>22</v>
      </c>
      <c r="B22" s="4">
        <v>891665</v>
      </c>
      <c r="C22" s="5">
        <v>8.9999999999999993E-3</v>
      </c>
      <c r="D22" s="4">
        <v>345277954</v>
      </c>
      <c r="E22" s="5">
        <v>1E-3</v>
      </c>
    </row>
    <row r="23" spans="1:5" x14ac:dyDescent="0.3">
      <c r="A23" s="1" t="s">
        <v>23</v>
      </c>
      <c r="B23" s="4">
        <v>1711285</v>
      </c>
      <c r="C23" s="5">
        <v>1.7999999999999999E-2</v>
      </c>
      <c r="D23" s="4">
        <v>1281695949.4200001</v>
      </c>
      <c r="E23" s="5">
        <v>5.0000000000000001E-3</v>
      </c>
    </row>
    <row r="24" spans="1:5" x14ac:dyDescent="0.3">
      <c r="A24" s="1" t="s">
        <v>24</v>
      </c>
      <c r="B24" s="4">
        <v>16305327</v>
      </c>
      <c r="C24" s="5">
        <v>0.17100000000000001</v>
      </c>
      <c r="D24" s="4">
        <v>266898872.97999999</v>
      </c>
      <c r="E24" s="5">
        <v>1E-3</v>
      </c>
    </row>
    <row r="25" spans="1:5" x14ac:dyDescent="0.3">
      <c r="A25" s="1" t="s">
        <v>25</v>
      </c>
      <c r="B25" s="4">
        <v>43911704</v>
      </c>
      <c r="C25" s="5">
        <v>0.46</v>
      </c>
      <c r="D25" s="4">
        <v>8696474807</v>
      </c>
      <c r="E25" s="5">
        <v>3.5999999999999997E-2</v>
      </c>
    </row>
    <row r="26" spans="1:5" x14ac:dyDescent="0.3">
      <c r="A26" s="2" t="s">
        <v>26</v>
      </c>
      <c r="B26" s="6">
        <v>36158943</v>
      </c>
      <c r="C26" s="7">
        <v>0.82299999999999995</v>
      </c>
      <c r="D26" s="6">
        <v>6559985852</v>
      </c>
      <c r="E26" s="7">
        <v>0.754</v>
      </c>
    </row>
    <row r="27" spans="1:5" x14ac:dyDescent="0.3">
      <c r="A27" s="2" t="s">
        <v>27</v>
      </c>
      <c r="B27" s="6">
        <v>7752761</v>
      </c>
      <c r="C27" s="7">
        <v>0.17699999999999999</v>
      </c>
      <c r="D27" s="6">
        <v>2136488955</v>
      </c>
      <c r="E27" s="7">
        <v>0.246</v>
      </c>
    </row>
    <row r="28" spans="1:5" x14ac:dyDescent="0.3">
      <c r="A28" s="1" t="s">
        <v>28</v>
      </c>
      <c r="B28" s="4"/>
      <c r="C28" s="5"/>
      <c r="D28" s="4"/>
      <c r="E28" s="5"/>
    </row>
    <row r="29" spans="1:5" x14ac:dyDescent="0.3">
      <c r="A29" s="1" t="s">
        <v>29</v>
      </c>
      <c r="B29" s="4">
        <v>95560745</v>
      </c>
      <c r="C29" s="5">
        <v>1</v>
      </c>
      <c r="D29" s="4">
        <v>242099107840.25</v>
      </c>
      <c r="E29" s="5">
        <v>1</v>
      </c>
    </row>
    <row r="30" spans="1:5" x14ac:dyDescent="0.3">
      <c r="A30" s="1" t="s">
        <v>30</v>
      </c>
      <c r="B30" s="4"/>
      <c r="C30" s="5"/>
      <c r="D30" s="4"/>
      <c r="E30" s="5"/>
    </row>
    <row r="31" spans="1:5" x14ac:dyDescent="0.3">
      <c r="A31" s="1" t="s">
        <v>31</v>
      </c>
      <c r="B31" s="4">
        <v>435794</v>
      </c>
      <c r="C31" s="5">
        <v>4.7E-2</v>
      </c>
      <c r="D31" s="4">
        <v>39225877099.720001</v>
      </c>
      <c r="E31" s="5">
        <v>0.51800000000000002</v>
      </c>
    </row>
    <row r="32" spans="1:5" x14ac:dyDescent="0.3">
      <c r="A32" s="1" t="s">
        <v>32</v>
      </c>
      <c r="B32" s="4">
        <v>679417</v>
      </c>
      <c r="C32" s="5">
        <v>7.2999999999999995E-2</v>
      </c>
      <c r="D32" s="4">
        <v>33612319630.080002</v>
      </c>
      <c r="E32" s="5">
        <v>0.44400000000000001</v>
      </c>
    </row>
    <row r="33" spans="1:5" x14ac:dyDescent="0.3">
      <c r="A33" s="1" t="s">
        <v>33</v>
      </c>
      <c r="B33" s="4">
        <v>5380321</v>
      </c>
      <c r="C33" s="5">
        <v>0.57499999999999996</v>
      </c>
      <c r="D33" s="4">
        <v>2066759950.3800001</v>
      </c>
      <c r="E33" s="5">
        <v>2.7E-2</v>
      </c>
    </row>
    <row r="34" spans="1:5" x14ac:dyDescent="0.3">
      <c r="A34" s="1" t="s">
        <v>34</v>
      </c>
      <c r="B34" s="4">
        <v>2861129</v>
      </c>
      <c r="C34" s="5">
        <v>0.30599999999999999</v>
      </c>
      <c r="D34" s="4">
        <v>782439554</v>
      </c>
      <c r="E34" s="5">
        <v>0.01</v>
      </c>
    </row>
    <row r="35" spans="1:5" x14ac:dyDescent="0.3">
      <c r="A35" s="1" t="s">
        <v>35</v>
      </c>
      <c r="B35" s="4">
        <v>9356661</v>
      </c>
      <c r="C35" s="5">
        <v>1</v>
      </c>
      <c r="D35" s="4">
        <v>75687396234.179993</v>
      </c>
      <c r="E35" s="5">
        <v>1</v>
      </c>
    </row>
    <row r="36" spans="1:5" x14ac:dyDescent="0.3">
      <c r="A36" s="3" t="s">
        <v>36</v>
      </c>
      <c r="B36" s="8">
        <v>104917406</v>
      </c>
      <c r="C36" s="9"/>
      <c r="D36" s="8">
        <v>317786504074.42999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37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2:E12"/>
    <mergeCell ref="B13:E13"/>
    <mergeCell ref="A14:E14"/>
    <mergeCell ref="A15:E15"/>
    <mergeCell ref="A16:A17"/>
    <mergeCell ref="B16:B17"/>
    <mergeCell ref="C16:C17"/>
    <mergeCell ref="D16:D17"/>
    <mergeCell ref="E16:E17"/>
    <mergeCell ref="A37:E37"/>
    <mergeCell ref="A38:E38"/>
    <mergeCell ref="A39:E39"/>
    <mergeCell ref="A40:E40"/>
    <mergeCell ref="A41:E41"/>
    <mergeCell ref="A47:E47"/>
    <mergeCell ref="A48:E48"/>
    <mergeCell ref="A42:E42"/>
    <mergeCell ref="A43:E43"/>
    <mergeCell ref="A44:E44"/>
    <mergeCell ref="A45:E45"/>
    <mergeCell ref="A46:E4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A505C-9968-4E18-B4AB-7D2A0162CF69}">
  <dimension ref="A1:E48"/>
  <sheetViews>
    <sheetView topLeftCell="A6" workbookViewId="0">
      <selection activeCell="A39" sqref="A39:E39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56</v>
      </c>
      <c r="C11" s="14"/>
      <c r="D11" s="14"/>
      <c r="E11" s="14"/>
    </row>
    <row r="12" spans="1:5" x14ac:dyDescent="0.3">
      <c r="A12" s="1" t="s">
        <v>10</v>
      </c>
      <c r="B12" s="16" t="s">
        <v>59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" t="s">
        <v>18</v>
      </c>
      <c r="B18" s="4"/>
      <c r="C18" s="5"/>
      <c r="D18" s="4"/>
      <c r="E18" s="5"/>
    </row>
    <row r="19" spans="1:5" x14ac:dyDescent="0.3">
      <c r="A19" s="1" t="s">
        <v>19</v>
      </c>
      <c r="B19" s="4">
        <v>32740764</v>
      </c>
      <c r="C19" s="5">
        <v>0.34300000000000003</v>
      </c>
      <c r="D19" s="4">
        <v>30726492833.877495</v>
      </c>
      <c r="E19" s="5">
        <v>0.95599999999999996</v>
      </c>
    </row>
    <row r="20" spans="1:5" x14ac:dyDescent="0.3">
      <c r="A20" s="2" t="s">
        <v>20</v>
      </c>
      <c r="B20" s="6">
        <v>30709701</v>
      </c>
      <c r="C20" s="7">
        <v>0.93799999999999994</v>
      </c>
      <c r="D20" s="6">
        <v>29914025423.687035</v>
      </c>
      <c r="E20" s="7">
        <v>0.97399999999999998</v>
      </c>
    </row>
    <row r="21" spans="1:5" x14ac:dyDescent="0.3">
      <c r="A21" s="2" t="s">
        <v>21</v>
      </c>
      <c r="B21" s="6">
        <v>2031063</v>
      </c>
      <c r="C21" s="7">
        <v>6.2E-2</v>
      </c>
      <c r="D21" s="6">
        <v>812467410.19045722</v>
      </c>
      <c r="E21" s="7">
        <v>2.5999999999999999E-2</v>
      </c>
    </row>
    <row r="22" spans="1:5" x14ac:dyDescent="0.3">
      <c r="A22" s="1" t="s">
        <v>22</v>
      </c>
      <c r="B22" s="4">
        <v>891665</v>
      </c>
      <c r="C22" s="5">
        <v>8.9999999999999993E-3</v>
      </c>
      <c r="D22" s="4">
        <v>45826259.738536067</v>
      </c>
      <c r="E22" s="5">
        <v>1E-3</v>
      </c>
    </row>
    <row r="23" spans="1:5" x14ac:dyDescent="0.3">
      <c r="A23" s="1" t="s">
        <v>23</v>
      </c>
      <c r="B23" s="4">
        <v>1711285</v>
      </c>
      <c r="C23" s="5">
        <v>1.7999999999999999E-2</v>
      </c>
      <c r="D23" s="4">
        <v>170110285.9406729</v>
      </c>
      <c r="E23" s="5">
        <v>5.0000000000000001E-3</v>
      </c>
    </row>
    <row r="24" spans="1:5" x14ac:dyDescent="0.3">
      <c r="A24" s="1" t="s">
        <v>24</v>
      </c>
      <c r="B24" s="4">
        <v>16305327</v>
      </c>
      <c r="C24" s="5">
        <v>0.17100000000000001</v>
      </c>
      <c r="D24" s="4">
        <v>35423567.98460415</v>
      </c>
      <c r="E24" s="5">
        <v>1E-3</v>
      </c>
    </row>
    <row r="25" spans="1:5" x14ac:dyDescent="0.3">
      <c r="A25" s="1" t="s">
        <v>25</v>
      </c>
      <c r="B25" s="4">
        <v>43911704</v>
      </c>
      <c r="C25" s="5">
        <v>0.46</v>
      </c>
      <c r="D25" s="4">
        <v>1154220559.6920831</v>
      </c>
      <c r="E25" s="5">
        <v>3.5999999999999997E-2</v>
      </c>
    </row>
    <row r="26" spans="1:5" x14ac:dyDescent="0.3">
      <c r="A26" s="2" t="s">
        <v>26</v>
      </c>
      <c r="B26" s="6">
        <v>36158943</v>
      </c>
      <c r="C26" s="7">
        <v>0.82299999999999995</v>
      </c>
      <c r="D26" s="6">
        <v>870659745.43765342</v>
      </c>
      <c r="E26" s="7">
        <v>0.754</v>
      </c>
    </row>
    <row r="27" spans="1:5" x14ac:dyDescent="0.3">
      <c r="A27" s="2" t="s">
        <v>27</v>
      </c>
      <c r="B27" s="6">
        <v>7752761</v>
      </c>
      <c r="C27" s="7">
        <v>0.17699999999999999</v>
      </c>
      <c r="D27" s="6">
        <v>283560814.25442958</v>
      </c>
      <c r="E27" s="7">
        <v>0.246</v>
      </c>
    </row>
    <row r="28" spans="1:5" x14ac:dyDescent="0.3">
      <c r="A28" s="1" t="s">
        <v>28</v>
      </c>
      <c r="B28" s="4"/>
      <c r="C28" s="5"/>
      <c r="D28" s="4">
        <v>0</v>
      </c>
      <c r="E28" s="5"/>
    </row>
    <row r="29" spans="1:5" x14ac:dyDescent="0.3">
      <c r="A29" s="1" t="s">
        <v>29</v>
      </c>
      <c r="B29" s="4">
        <v>95560745</v>
      </c>
      <c r="C29" s="5">
        <v>1</v>
      </c>
      <c r="D29" s="4">
        <v>32132073507.233391</v>
      </c>
      <c r="E29" s="5">
        <v>1</v>
      </c>
    </row>
    <row r="30" spans="1:5" x14ac:dyDescent="0.3">
      <c r="A30" s="1" t="s">
        <v>30</v>
      </c>
      <c r="B30" s="4"/>
      <c r="C30" s="5"/>
      <c r="D30" s="4">
        <v>0</v>
      </c>
      <c r="E30" s="5"/>
    </row>
    <row r="31" spans="1:5" x14ac:dyDescent="0.3">
      <c r="A31" s="1" t="s">
        <v>31</v>
      </c>
      <c r="B31" s="4">
        <v>435794</v>
      </c>
      <c r="C31" s="5">
        <v>4.7E-2</v>
      </c>
      <c r="D31" s="4">
        <v>5206168571.2018051</v>
      </c>
      <c r="E31" s="5">
        <v>0.51800000000000002</v>
      </c>
    </row>
    <row r="32" spans="1:5" x14ac:dyDescent="0.3">
      <c r="A32" s="1" t="s">
        <v>32</v>
      </c>
      <c r="B32" s="4">
        <v>679417</v>
      </c>
      <c r="C32" s="5">
        <v>7.2999999999999995E-2</v>
      </c>
      <c r="D32" s="4">
        <v>4461121458.6342821</v>
      </c>
      <c r="E32" s="5">
        <v>0.44400000000000001</v>
      </c>
    </row>
    <row r="33" spans="1:5" x14ac:dyDescent="0.3">
      <c r="A33" s="1" t="s">
        <v>33</v>
      </c>
      <c r="B33" s="4">
        <v>5380321</v>
      </c>
      <c r="C33" s="5">
        <v>0.57499999999999996</v>
      </c>
      <c r="D33" s="4">
        <v>274306184.93330681</v>
      </c>
      <c r="E33" s="5">
        <v>2.7E-2</v>
      </c>
    </row>
    <row r="34" spans="1:5" x14ac:dyDescent="0.3">
      <c r="A34" s="1" t="s">
        <v>34</v>
      </c>
      <c r="B34" s="4">
        <v>2861129</v>
      </c>
      <c r="C34" s="5">
        <v>0.30599999999999999</v>
      </c>
      <c r="D34" s="4">
        <v>103847575.02156745</v>
      </c>
      <c r="E34" s="5">
        <v>0.01</v>
      </c>
    </row>
    <row r="35" spans="1:5" x14ac:dyDescent="0.3">
      <c r="A35" s="1" t="s">
        <v>35</v>
      </c>
      <c r="B35" s="4">
        <v>9356661</v>
      </c>
      <c r="C35" s="5">
        <v>1</v>
      </c>
      <c r="D35" s="4">
        <v>10045443789.79096</v>
      </c>
      <c r="E35" s="5">
        <v>1</v>
      </c>
    </row>
    <row r="36" spans="1:5" x14ac:dyDescent="0.3">
      <c r="A36" s="3" t="s">
        <v>36</v>
      </c>
      <c r="B36" s="8">
        <v>104917406</v>
      </c>
      <c r="C36" s="9"/>
      <c r="D36" s="8">
        <v>42177517297.024353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60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B12:E12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3:E13"/>
    <mergeCell ref="A14:E14"/>
    <mergeCell ref="A15:E15"/>
    <mergeCell ref="A16:A17"/>
    <mergeCell ref="B16:B17"/>
    <mergeCell ref="C16:C17"/>
    <mergeCell ref="D16:D17"/>
    <mergeCell ref="E16:E17"/>
    <mergeCell ref="A48:E48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8"/>
  <sheetViews>
    <sheetView workbookViewId="0">
      <selection activeCell="B19" sqref="B19:E36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57</v>
      </c>
      <c r="C11" s="14"/>
      <c r="D11" s="14"/>
      <c r="E11" s="14"/>
    </row>
    <row r="12" spans="1:5" x14ac:dyDescent="0.3">
      <c r="A12" s="1" t="s">
        <v>10</v>
      </c>
      <c r="B12" s="16" t="s">
        <v>11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" t="s">
        <v>18</v>
      </c>
      <c r="B18" s="4"/>
      <c r="C18" s="5"/>
      <c r="D18" s="4"/>
      <c r="E18" s="5"/>
    </row>
    <row r="19" spans="1:5" x14ac:dyDescent="0.3">
      <c r="A19" s="1" t="s">
        <v>19</v>
      </c>
      <c r="B19" s="4">
        <v>36852891</v>
      </c>
      <c r="C19" s="5">
        <v>0.35799999999999998</v>
      </c>
      <c r="D19" s="4">
        <v>279638574434.06</v>
      </c>
      <c r="E19" s="5">
        <v>0.96199999999999997</v>
      </c>
    </row>
    <row r="20" spans="1:5" x14ac:dyDescent="0.3">
      <c r="A20" s="2" t="s">
        <v>20</v>
      </c>
      <c r="B20" s="6">
        <v>34802175</v>
      </c>
      <c r="C20" s="7">
        <v>0.94399999999999995</v>
      </c>
      <c r="D20" s="6">
        <v>273067879376.89999</v>
      </c>
      <c r="E20" s="7">
        <v>0.97699999999999998</v>
      </c>
    </row>
    <row r="21" spans="1:5" x14ac:dyDescent="0.3">
      <c r="A21" s="2" t="s">
        <v>21</v>
      </c>
      <c r="B21" s="6">
        <v>2050716</v>
      </c>
      <c r="C21" s="7">
        <v>5.6000000000000001E-2</v>
      </c>
      <c r="D21" s="6">
        <v>6570695057.1599998</v>
      </c>
      <c r="E21" s="7">
        <v>2.3E-2</v>
      </c>
    </row>
    <row r="22" spans="1:5" x14ac:dyDescent="0.3">
      <c r="A22" s="1" t="s">
        <v>22</v>
      </c>
      <c r="B22" s="4">
        <v>1106560</v>
      </c>
      <c r="C22" s="5">
        <v>1.0999999999999999E-2</v>
      </c>
      <c r="D22" s="4">
        <v>390709688</v>
      </c>
      <c r="E22" s="5">
        <v>1E-3</v>
      </c>
    </row>
    <row r="23" spans="1:5" x14ac:dyDescent="0.3">
      <c r="A23" s="1" t="s">
        <v>23</v>
      </c>
      <c r="B23" s="4">
        <v>1787102</v>
      </c>
      <c r="C23" s="5">
        <v>1.7000000000000001E-2</v>
      </c>
      <c r="D23" s="4">
        <v>1307427636.1700001</v>
      </c>
      <c r="E23" s="5">
        <v>4.0000000000000001E-3</v>
      </c>
    </row>
    <row r="24" spans="1:5" x14ac:dyDescent="0.3">
      <c r="A24" s="1" t="s">
        <v>24</v>
      </c>
      <c r="B24" s="4">
        <v>17419655</v>
      </c>
      <c r="C24" s="5">
        <v>0.16900000000000001</v>
      </c>
      <c r="D24" s="4">
        <v>275731893.05000001</v>
      </c>
      <c r="E24" s="5">
        <v>1E-3</v>
      </c>
    </row>
    <row r="25" spans="1:5" x14ac:dyDescent="0.3">
      <c r="A25" s="1" t="s">
        <v>25</v>
      </c>
      <c r="B25" s="4">
        <v>45723190</v>
      </c>
      <c r="C25" s="5">
        <v>0.44400000000000001</v>
      </c>
      <c r="D25" s="4">
        <v>9101564054.2099991</v>
      </c>
      <c r="E25" s="5">
        <v>3.1E-2</v>
      </c>
    </row>
    <row r="26" spans="1:5" x14ac:dyDescent="0.3">
      <c r="A26" s="2" t="s">
        <v>26</v>
      </c>
      <c r="B26" s="6">
        <v>37951057</v>
      </c>
      <c r="C26" s="7">
        <v>0.83</v>
      </c>
      <c r="D26" s="6">
        <v>7031344405.21</v>
      </c>
      <c r="E26" s="7">
        <v>0.77300000000000002</v>
      </c>
    </row>
    <row r="27" spans="1:5" x14ac:dyDescent="0.3">
      <c r="A27" s="2" t="s">
        <v>27</v>
      </c>
      <c r="B27" s="6">
        <v>7772133</v>
      </c>
      <c r="C27" s="7">
        <v>0.17</v>
      </c>
      <c r="D27" s="6">
        <v>2070219649</v>
      </c>
      <c r="E27" s="7">
        <v>0.22700000000000001</v>
      </c>
    </row>
    <row r="28" spans="1:5" x14ac:dyDescent="0.3">
      <c r="A28" s="1" t="s">
        <v>28</v>
      </c>
      <c r="B28" s="4"/>
      <c r="C28" s="5"/>
      <c r="D28" s="4"/>
      <c r="E28" s="5"/>
    </row>
    <row r="29" spans="1:5" x14ac:dyDescent="0.3">
      <c r="A29" s="1" t="s">
        <v>29</v>
      </c>
      <c r="B29" s="4">
        <v>102889398</v>
      </c>
      <c r="C29" s="5">
        <v>1</v>
      </c>
      <c r="D29" s="4">
        <v>290714007705.48999</v>
      </c>
      <c r="E29" s="5">
        <v>1</v>
      </c>
    </row>
    <row r="30" spans="1:5" x14ac:dyDescent="0.3">
      <c r="A30" s="1" t="s">
        <v>30</v>
      </c>
      <c r="B30" s="4"/>
      <c r="C30" s="5"/>
      <c r="D30" s="4"/>
      <c r="E30" s="5"/>
    </row>
    <row r="31" spans="1:5" x14ac:dyDescent="0.3">
      <c r="A31" s="1" t="s">
        <v>31</v>
      </c>
      <c r="B31" s="4">
        <v>440116</v>
      </c>
      <c r="C31" s="5">
        <v>4.8000000000000001E-2</v>
      </c>
      <c r="D31" s="4">
        <v>43726987502.080002</v>
      </c>
      <c r="E31" s="5">
        <v>0.499</v>
      </c>
    </row>
    <row r="32" spans="1:5" x14ac:dyDescent="0.3">
      <c r="A32" s="1" t="s">
        <v>32</v>
      </c>
      <c r="B32" s="4">
        <v>714990</v>
      </c>
      <c r="C32" s="5">
        <v>7.8E-2</v>
      </c>
      <c r="D32" s="4">
        <v>41248847481.349998</v>
      </c>
      <c r="E32" s="5">
        <v>0.47</v>
      </c>
    </row>
    <row r="33" spans="1:5" x14ac:dyDescent="0.3">
      <c r="A33" s="1" t="s">
        <v>33</v>
      </c>
      <c r="B33" s="4">
        <v>5043859</v>
      </c>
      <c r="C33" s="5">
        <v>0.54800000000000004</v>
      </c>
      <c r="D33" s="4">
        <v>1868814014.0599999</v>
      </c>
      <c r="E33" s="5">
        <v>2.1000000000000001E-2</v>
      </c>
    </row>
    <row r="34" spans="1:5" x14ac:dyDescent="0.3">
      <c r="A34" s="1" t="s">
        <v>34</v>
      </c>
      <c r="B34" s="4">
        <v>2997855</v>
      </c>
      <c r="C34" s="5">
        <v>0.32600000000000001</v>
      </c>
      <c r="D34" s="4">
        <v>826247366</v>
      </c>
      <c r="E34" s="5">
        <v>8.9999999999999993E-3</v>
      </c>
    </row>
    <row r="35" spans="1:5" x14ac:dyDescent="0.3">
      <c r="A35" s="1" t="s">
        <v>35</v>
      </c>
      <c r="B35" s="4">
        <v>9196820</v>
      </c>
      <c r="C35" s="5">
        <v>1</v>
      </c>
      <c r="D35" s="4">
        <v>87670896363.490005</v>
      </c>
      <c r="E35" s="5">
        <v>1</v>
      </c>
    </row>
    <row r="36" spans="1:5" x14ac:dyDescent="0.3">
      <c r="A36" s="3" t="s">
        <v>36</v>
      </c>
      <c r="B36" s="8">
        <v>112086218</v>
      </c>
      <c r="C36" s="9"/>
      <c r="D36" s="8">
        <v>378384904068.97998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37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2:E12"/>
    <mergeCell ref="B13:E13"/>
    <mergeCell ref="A14:E14"/>
    <mergeCell ref="A15:E15"/>
    <mergeCell ref="A16:A17"/>
    <mergeCell ref="B16:B17"/>
    <mergeCell ref="C16:C17"/>
    <mergeCell ref="D16:D17"/>
    <mergeCell ref="E16:E17"/>
    <mergeCell ref="A37:E37"/>
    <mergeCell ref="A38:E38"/>
    <mergeCell ref="A39:E39"/>
    <mergeCell ref="A40:E40"/>
    <mergeCell ref="A41:E41"/>
    <mergeCell ref="A47:E47"/>
    <mergeCell ref="A48:E48"/>
    <mergeCell ref="A42:E42"/>
    <mergeCell ref="A43:E43"/>
    <mergeCell ref="A44:E44"/>
    <mergeCell ref="A45:E45"/>
    <mergeCell ref="A46:E4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057E0-0F52-47E6-8588-C48EC38A6779}">
  <dimension ref="A1:E48"/>
  <sheetViews>
    <sheetView topLeftCell="A7" workbookViewId="0">
      <selection activeCell="A39" sqref="A39:E39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57</v>
      </c>
      <c r="C11" s="14"/>
      <c r="D11" s="14"/>
      <c r="E11" s="14"/>
    </row>
    <row r="12" spans="1:5" x14ac:dyDescent="0.3">
      <c r="A12" s="1" t="s">
        <v>10</v>
      </c>
      <c r="B12" s="16" t="s">
        <v>59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" t="s">
        <v>18</v>
      </c>
      <c r="B18" s="4"/>
      <c r="C18" s="5"/>
      <c r="D18" s="4"/>
      <c r="E18" s="5"/>
    </row>
    <row r="19" spans="1:5" x14ac:dyDescent="0.3">
      <c r="A19" s="1" t="s">
        <v>19</v>
      </c>
      <c r="B19" s="4">
        <v>36852891</v>
      </c>
      <c r="C19" s="5">
        <v>0.35799999999999998</v>
      </c>
      <c r="D19" s="4">
        <v>37114416939.95089</v>
      </c>
      <c r="E19" s="5">
        <v>0.96199999999999997</v>
      </c>
    </row>
    <row r="20" spans="1:5" x14ac:dyDescent="0.3">
      <c r="A20" s="2" t="s">
        <v>20</v>
      </c>
      <c r="B20" s="6">
        <v>34802175</v>
      </c>
      <c r="C20" s="7">
        <v>0.94399999999999995</v>
      </c>
      <c r="D20" s="6">
        <v>36242335838.728516</v>
      </c>
      <c r="E20" s="7">
        <v>0.97699999999999998</v>
      </c>
    </row>
    <row r="21" spans="1:5" x14ac:dyDescent="0.3">
      <c r="A21" s="2" t="s">
        <v>21</v>
      </c>
      <c r="B21" s="6">
        <v>2050716</v>
      </c>
      <c r="C21" s="7">
        <v>5.6000000000000001E-2</v>
      </c>
      <c r="D21" s="6">
        <v>872081101.22237694</v>
      </c>
      <c r="E21" s="7">
        <v>2.3E-2</v>
      </c>
    </row>
    <row r="22" spans="1:5" x14ac:dyDescent="0.3">
      <c r="A22" s="1" t="s">
        <v>22</v>
      </c>
      <c r="B22" s="4">
        <v>1106560</v>
      </c>
      <c r="C22" s="5">
        <v>1.0999999999999999E-2</v>
      </c>
      <c r="D22" s="4">
        <v>51856087.066162318</v>
      </c>
      <c r="E22" s="5">
        <v>1E-3</v>
      </c>
    </row>
    <row r="23" spans="1:5" x14ac:dyDescent="0.3">
      <c r="A23" s="1" t="s">
        <v>23</v>
      </c>
      <c r="B23" s="4">
        <v>1787102</v>
      </c>
      <c r="C23" s="5">
        <v>1.7000000000000001E-2</v>
      </c>
      <c r="D23" s="4">
        <v>173525467.67137831</v>
      </c>
      <c r="E23" s="5">
        <v>4.0000000000000001E-3</v>
      </c>
    </row>
    <row r="24" spans="1:5" x14ac:dyDescent="0.3">
      <c r="A24" s="1" t="s">
        <v>24</v>
      </c>
      <c r="B24" s="4">
        <v>17419655</v>
      </c>
      <c r="C24" s="5">
        <v>0.16900000000000001</v>
      </c>
      <c r="D24" s="4">
        <v>36595911.215077311</v>
      </c>
      <c r="E24" s="5">
        <v>1E-3</v>
      </c>
    </row>
    <row r="25" spans="1:5" x14ac:dyDescent="0.3">
      <c r="A25" s="1" t="s">
        <v>25</v>
      </c>
      <c r="B25" s="4">
        <v>45723190</v>
      </c>
      <c r="C25" s="5">
        <v>0.44400000000000001</v>
      </c>
      <c r="D25" s="4">
        <v>1207985142.2403607</v>
      </c>
      <c r="E25" s="5">
        <v>3.1E-2</v>
      </c>
    </row>
    <row r="26" spans="1:5" x14ac:dyDescent="0.3">
      <c r="A26" s="2" t="s">
        <v>26</v>
      </c>
      <c r="B26" s="6">
        <v>37951057</v>
      </c>
      <c r="C26" s="7">
        <v>0.83</v>
      </c>
      <c r="D26" s="6">
        <v>933219776.38993955</v>
      </c>
      <c r="E26" s="7">
        <v>0.77300000000000002</v>
      </c>
    </row>
    <row r="27" spans="1:5" x14ac:dyDescent="0.3">
      <c r="A27" s="2" t="s">
        <v>27</v>
      </c>
      <c r="B27" s="6">
        <v>7772133</v>
      </c>
      <c r="C27" s="7">
        <v>0.17</v>
      </c>
      <c r="D27" s="6">
        <v>274765365.85042137</v>
      </c>
      <c r="E27" s="7">
        <v>0.22700000000000001</v>
      </c>
    </row>
    <row r="28" spans="1:5" x14ac:dyDescent="0.3">
      <c r="A28" s="1" t="s">
        <v>28</v>
      </c>
      <c r="B28" s="4"/>
      <c r="C28" s="5"/>
      <c r="D28" s="4">
        <v>0</v>
      </c>
      <c r="E28" s="5"/>
    </row>
    <row r="29" spans="1:5" x14ac:dyDescent="0.3">
      <c r="A29" s="1" t="s">
        <v>29</v>
      </c>
      <c r="B29" s="4">
        <v>102889398</v>
      </c>
      <c r="C29" s="5">
        <v>1</v>
      </c>
      <c r="D29" s="4">
        <v>38584379548.143867</v>
      </c>
      <c r="E29" s="5">
        <v>1</v>
      </c>
    </row>
    <row r="30" spans="1:5" x14ac:dyDescent="0.3">
      <c r="A30" s="1" t="s">
        <v>30</v>
      </c>
      <c r="B30" s="4"/>
      <c r="C30" s="5"/>
      <c r="D30" s="4">
        <v>0</v>
      </c>
      <c r="E30" s="5"/>
    </row>
    <row r="31" spans="1:5" x14ac:dyDescent="0.3">
      <c r="A31" s="1" t="s">
        <v>31</v>
      </c>
      <c r="B31" s="4">
        <v>440116</v>
      </c>
      <c r="C31" s="5">
        <v>4.8000000000000001E-2</v>
      </c>
      <c r="D31" s="4">
        <v>5803568584.7873116</v>
      </c>
      <c r="E31" s="5">
        <v>0.499</v>
      </c>
    </row>
    <row r="32" spans="1:5" x14ac:dyDescent="0.3">
      <c r="A32" s="1" t="s">
        <v>32</v>
      </c>
      <c r="B32" s="4">
        <v>714990</v>
      </c>
      <c r="C32" s="5">
        <v>7.8E-2</v>
      </c>
      <c r="D32" s="4">
        <v>5474662881.5913458</v>
      </c>
      <c r="E32" s="5">
        <v>0.47</v>
      </c>
    </row>
    <row r="33" spans="1:5" x14ac:dyDescent="0.3">
      <c r="A33" s="1" t="s">
        <v>33</v>
      </c>
      <c r="B33" s="4">
        <v>5043859</v>
      </c>
      <c r="C33" s="5">
        <v>0.54800000000000004</v>
      </c>
      <c r="D33" s="4">
        <v>248034244.35065365</v>
      </c>
      <c r="E33" s="5">
        <v>2.1000000000000001E-2</v>
      </c>
    </row>
    <row r="34" spans="1:5" x14ac:dyDescent="0.3">
      <c r="A34" s="1" t="s">
        <v>34</v>
      </c>
      <c r="B34" s="4">
        <v>2997855</v>
      </c>
      <c r="C34" s="5">
        <v>0.32600000000000001</v>
      </c>
      <c r="D34" s="4">
        <v>109661870.8607074</v>
      </c>
      <c r="E34" s="5">
        <v>8.9999999999999993E-3</v>
      </c>
    </row>
    <row r="35" spans="1:5" x14ac:dyDescent="0.3">
      <c r="A35" s="1" t="s">
        <v>35</v>
      </c>
      <c r="B35" s="4">
        <v>9196820</v>
      </c>
      <c r="C35" s="5">
        <v>1</v>
      </c>
      <c r="D35" s="4">
        <v>11635927581.590019</v>
      </c>
      <c r="E35" s="5">
        <v>1</v>
      </c>
    </row>
    <row r="36" spans="1:5" x14ac:dyDescent="0.3">
      <c r="A36" s="3" t="s">
        <v>36</v>
      </c>
      <c r="B36" s="8">
        <v>112086218</v>
      </c>
      <c r="C36" s="9"/>
      <c r="D36" s="8">
        <v>50220307129.733887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60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B12:E12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3:E13"/>
    <mergeCell ref="A14:E14"/>
    <mergeCell ref="A15:E15"/>
    <mergeCell ref="A16:A17"/>
    <mergeCell ref="B16:B17"/>
    <mergeCell ref="C16:C17"/>
    <mergeCell ref="D16:D17"/>
    <mergeCell ref="E16:E17"/>
    <mergeCell ref="A48:E48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8"/>
  <sheetViews>
    <sheetView topLeftCell="A13" workbookViewId="0">
      <selection activeCell="I21" sqref="I21"/>
    </sheetView>
  </sheetViews>
  <sheetFormatPr defaultRowHeight="14.4" x14ac:dyDescent="0.3"/>
  <cols>
    <col min="1" max="1" width="57" customWidth="1"/>
    <col min="2" max="2" width="21" customWidth="1"/>
    <col min="3" max="3" width="9" style="19" customWidth="1"/>
    <col min="4" max="4" width="21" customWidth="1"/>
    <col min="5" max="5" width="9" style="19" customWidth="1"/>
    <col min="7" max="7" width="12.6640625" style="25" bestFit="1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58</v>
      </c>
      <c r="C11" s="14"/>
      <c r="D11" s="14"/>
      <c r="E11" s="14"/>
    </row>
    <row r="12" spans="1:5" x14ac:dyDescent="0.3">
      <c r="A12" s="1" t="s">
        <v>10</v>
      </c>
      <c r="B12" s="16" t="s">
        <v>11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20" t="s">
        <v>16</v>
      </c>
      <c r="D16" s="15" t="s">
        <v>17</v>
      </c>
      <c r="E16" s="20" t="s">
        <v>16</v>
      </c>
    </row>
    <row r="17" spans="1:5" x14ac:dyDescent="0.3">
      <c r="A17" s="14"/>
      <c r="B17" s="14"/>
      <c r="C17" s="21"/>
      <c r="D17" s="14"/>
      <c r="E17" s="21"/>
    </row>
    <row r="18" spans="1:5" x14ac:dyDescent="0.3">
      <c r="A18" s="1" t="s">
        <v>18</v>
      </c>
      <c r="B18" s="4"/>
      <c r="C18" s="22"/>
      <c r="D18" s="4"/>
      <c r="E18" s="22"/>
    </row>
    <row r="19" spans="1:5" x14ac:dyDescent="0.3">
      <c r="A19" s="1" t="s">
        <v>19</v>
      </c>
      <c r="B19" s="4">
        <v>398224003</v>
      </c>
      <c r="C19" s="22">
        <v>0.35051350407519299</v>
      </c>
      <c r="D19" s="4">
        <v>2791293239544.3198</v>
      </c>
      <c r="E19" s="22">
        <v>0.95899999999999996</v>
      </c>
    </row>
    <row r="20" spans="1:5" x14ac:dyDescent="0.3">
      <c r="A20" s="2" t="s">
        <v>20</v>
      </c>
      <c r="B20" s="6">
        <v>373666787</v>
      </c>
      <c r="C20" s="23">
        <v>0.93833315969153175</v>
      </c>
      <c r="D20" s="6">
        <v>2717844884631.0898</v>
      </c>
      <c r="E20" s="23">
        <v>0.97368662171616893</v>
      </c>
    </row>
    <row r="21" spans="1:5" x14ac:dyDescent="0.3">
      <c r="A21" s="2" t="s">
        <v>21</v>
      </c>
      <c r="B21" s="6">
        <v>24557216</v>
      </c>
      <c r="C21" s="23">
        <v>6.16668403084683E-2</v>
      </c>
      <c r="D21" s="6">
        <v>73448354913.229996</v>
      </c>
      <c r="E21" s="23">
        <v>2.6313378283831075E-2</v>
      </c>
    </row>
    <row r="22" spans="1:5" x14ac:dyDescent="0.3">
      <c r="A22" s="1" t="s">
        <v>22</v>
      </c>
      <c r="B22" s="4">
        <v>12052246</v>
      </c>
      <c r="C22" s="22">
        <v>1.0608288163474236E-2</v>
      </c>
      <c r="D22" s="4">
        <v>4460333163</v>
      </c>
      <c r="E22" s="22">
        <v>1.5322943939451298E-3</v>
      </c>
    </row>
    <row r="23" spans="1:5" x14ac:dyDescent="0.3">
      <c r="A23" s="1" t="s">
        <v>23</v>
      </c>
      <c r="B23" s="4">
        <v>20709541</v>
      </c>
      <c r="C23" s="22">
        <v>1.8228368277687361E-2</v>
      </c>
      <c r="D23" s="4">
        <v>14949929796.549999</v>
      </c>
      <c r="E23" s="22">
        <v>5.1999999999999998E-3</v>
      </c>
    </row>
    <row r="24" spans="1:5" x14ac:dyDescent="0.3">
      <c r="A24" s="1" t="s">
        <v>24</v>
      </c>
      <c r="B24" s="4">
        <v>199014005</v>
      </c>
      <c r="C24" s="22">
        <v>0.17517049632135806</v>
      </c>
      <c r="D24" s="12">
        <v>3341408056</v>
      </c>
      <c r="E24" s="22">
        <v>1.1000000000000001E-3</v>
      </c>
    </row>
    <row r="25" spans="1:5" x14ac:dyDescent="0.3">
      <c r="A25" s="1" t="s">
        <v>25</v>
      </c>
      <c r="B25" s="4">
        <v>506116177</v>
      </c>
      <c r="C25" s="22">
        <v>0.44547931147538239</v>
      </c>
      <c r="D25" s="4">
        <v>96547296037.210007</v>
      </c>
      <c r="E25" s="22">
        <v>3.3167674938630529E-2</v>
      </c>
    </row>
    <row r="26" spans="1:5" x14ac:dyDescent="0.3">
      <c r="A26" s="2" t="s">
        <v>26</v>
      </c>
      <c r="B26" s="6">
        <v>414362007</v>
      </c>
      <c r="C26" s="23">
        <v>0.8187092723574414</v>
      </c>
      <c r="D26" s="6">
        <v>73186334667.210007</v>
      </c>
      <c r="E26" s="23">
        <v>0.75803608874766915</v>
      </c>
    </row>
    <row r="27" spans="1:5" x14ac:dyDescent="0.3">
      <c r="A27" s="2" t="s">
        <v>27</v>
      </c>
      <c r="B27" s="6">
        <v>91754170</v>
      </c>
      <c r="C27" s="23">
        <v>0.18129072764255863</v>
      </c>
      <c r="D27" s="6">
        <v>23360961370</v>
      </c>
      <c r="E27" s="23">
        <v>0.24196391125233091</v>
      </c>
    </row>
    <row r="28" spans="1:5" x14ac:dyDescent="0.3">
      <c r="A28" s="1" t="s">
        <v>28</v>
      </c>
      <c r="B28" s="4">
        <v>36</v>
      </c>
      <c r="C28" s="22">
        <v>3.1686904987259014E-8</v>
      </c>
      <c r="D28" s="4">
        <v>1641</v>
      </c>
      <c r="E28" s="22">
        <v>5.6374602716284984E-10</v>
      </c>
    </row>
    <row r="29" spans="1:5" x14ac:dyDescent="0.3">
      <c r="A29" s="1" t="s">
        <v>29</v>
      </c>
      <c r="B29" s="4">
        <v>1136116008</v>
      </c>
      <c r="C29" s="22">
        <v>1</v>
      </c>
      <c r="D29" s="4">
        <f>D19+D22+D23+D24+D25+D28</f>
        <v>2910592208238.0796</v>
      </c>
      <c r="E29" s="22">
        <v>1</v>
      </c>
    </row>
    <row r="30" spans="1:5" x14ac:dyDescent="0.3">
      <c r="A30" s="1" t="s">
        <v>30</v>
      </c>
      <c r="B30" s="4"/>
      <c r="C30" s="22"/>
      <c r="D30" s="4"/>
      <c r="E30" s="22"/>
    </row>
    <row r="31" spans="1:5" x14ac:dyDescent="0.3">
      <c r="A31" s="1" t="s">
        <v>31</v>
      </c>
      <c r="B31" s="4">
        <v>4959223</v>
      </c>
      <c r="C31" s="22">
        <v>3.0169259700037844E-2</v>
      </c>
      <c r="D31" s="4">
        <v>439688778282.71002</v>
      </c>
      <c r="E31" s="22">
        <v>0.47509578092997157</v>
      </c>
    </row>
    <row r="32" spans="1:5" x14ac:dyDescent="0.3">
      <c r="A32" s="1" t="s">
        <v>32</v>
      </c>
      <c r="B32" s="4">
        <v>9255472</v>
      </c>
      <c r="C32" s="22">
        <v>5.6305340254799725E-2</v>
      </c>
      <c r="D32" s="4">
        <v>433213572032.87</v>
      </c>
      <c r="E32" s="22">
        <v>0.46809914303085204</v>
      </c>
    </row>
    <row r="33" spans="1:5" x14ac:dyDescent="0.3">
      <c r="A33" s="1" t="s">
        <v>33</v>
      </c>
      <c r="B33" s="4">
        <v>56881867</v>
      </c>
      <c r="C33" s="22">
        <v>0.34603884877651447</v>
      </c>
      <c r="D33" s="4">
        <v>20396668235.25</v>
      </c>
      <c r="E33" s="22">
        <v>2.2039159292268663E-2</v>
      </c>
    </row>
    <row r="34" spans="1:5" x14ac:dyDescent="0.3">
      <c r="A34" s="1" t="s">
        <v>34</v>
      </c>
      <c r="B34" s="4">
        <v>93283441</v>
      </c>
      <c r="C34" s="22">
        <v>0.56748655126864789</v>
      </c>
      <c r="D34" s="4">
        <v>32174950976</v>
      </c>
      <c r="E34" s="22">
        <v>3.4765916746907738E-2</v>
      </c>
    </row>
    <row r="35" spans="1:5" x14ac:dyDescent="0.3">
      <c r="A35" s="1" t="s">
        <v>35</v>
      </c>
      <c r="B35" s="4">
        <v>164380003</v>
      </c>
      <c r="C35" s="22">
        <v>1</v>
      </c>
      <c r="D35" s="4">
        <v>925473969526.82996</v>
      </c>
      <c r="E35" s="22">
        <v>1</v>
      </c>
    </row>
    <row r="36" spans="1:5" x14ac:dyDescent="0.3">
      <c r="A36" s="3" t="s">
        <v>36</v>
      </c>
      <c r="B36" s="8">
        <v>1300496011</v>
      </c>
      <c r="C36" s="24"/>
      <c r="D36" s="8">
        <f>D29+D35</f>
        <v>3836066177764.9097</v>
      </c>
      <c r="E36" s="24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37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2:E12"/>
    <mergeCell ref="B13:E13"/>
    <mergeCell ref="A14:E14"/>
    <mergeCell ref="A15:E15"/>
    <mergeCell ref="A16:A17"/>
    <mergeCell ref="B16:B17"/>
    <mergeCell ref="C16:C17"/>
    <mergeCell ref="D16:D17"/>
    <mergeCell ref="E16:E17"/>
    <mergeCell ref="A37:E37"/>
    <mergeCell ref="A38:E38"/>
    <mergeCell ref="A39:E39"/>
    <mergeCell ref="A40:E40"/>
    <mergeCell ref="A41:E41"/>
    <mergeCell ref="A47:E47"/>
    <mergeCell ref="A48:E48"/>
    <mergeCell ref="A42:E42"/>
    <mergeCell ref="A43:E43"/>
    <mergeCell ref="A44:E44"/>
    <mergeCell ref="A45:E45"/>
    <mergeCell ref="A46:E4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76D6F-7A43-49E3-8B6D-32F395C2BB24}">
  <dimension ref="A1:G48"/>
  <sheetViews>
    <sheetView tabSelected="1" topLeftCell="A13" workbookViewId="0">
      <selection activeCell="I26" sqref="I26"/>
    </sheetView>
  </sheetViews>
  <sheetFormatPr defaultRowHeight="14.4" x14ac:dyDescent="0.3"/>
  <cols>
    <col min="1" max="1" width="57" customWidth="1"/>
    <col min="2" max="2" width="21" customWidth="1"/>
    <col min="3" max="3" width="9" style="19" customWidth="1"/>
    <col min="4" max="4" width="21" customWidth="1"/>
    <col min="5" max="5" width="9" style="19" customWidth="1"/>
    <col min="7" max="7" width="11.109375" bestFit="1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58</v>
      </c>
      <c r="C11" s="14"/>
      <c r="D11" s="14"/>
      <c r="E11" s="14"/>
    </row>
    <row r="12" spans="1:5" x14ac:dyDescent="0.3">
      <c r="A12" s="1" t="s">
        <v>10</v>
      </c>
      <c r="B12" s="16" t="s">
        <v>59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20" t="s">
        <v>16</v>
      </c>
      <c r="D16" s="15" t="s">
        <v>17</v>
      </c>
      <c r="E16" s="20" t="s">
        <v>16</v>
      </c>
    </row>
    <row r="17" spans="1:7" x14ac:dyDescent="0.3">
      <c r="A17" s="14"/>
      <c r="B17" s="14"/>
      <c r="C17" s="21"/>
      <c r="D17" s="14"/>
      <c r="E17" s="21"/>
    </row>
    <row r="18" spans="1:7" x14ac:dyDescent="0.3">
      <c r="A18" s="1" t="s">
        <v>18</v>
      </c>
      <c r="B18" s="4"/>
      <c r="C18" s="22"/>
      <c r="D18" s="4"/>
      <c r="E18" s="22"/>
    </row>
    <row r="19" spans="1:7" x14ac:dyDescent="0.3">
      <c r="A19" s="1" t="s">
        <v>19</v>
      </c>
      <c r="B19" s="4">
        <v>398224003</v>
      </c>
      <c r="C19" s="22">
        <v>0.35051350407519299</v>
      </c>
      <c r="D19" s="4">
        <v>370468277861.08167</v>
      </c>
      <c r="E19" s="22">
        <v>0.95899999999999996</v>
      </c>
    </row>
    <row r="20" spans="1:7" x14ac:dyDescent="0.3">
      <c r="A20" s="2" t="s">
        <v>20</v>
      </c>
      <c r="B20" s="6">
        <v>373666787</v>
      </c>
      <c r="C20" s="23">
        <v>0.93833315969153175</v>
      </c>
      <c r="D20" s="6">
        <v>360720005923.56354</v>
      </c>
      <c r="E20" s="23">
        <v>0.97368662171616893</v>
      </c>
    </row>
    <row r="21" spans="1:7" x14ac:dyDescent="0.3">
      <c r="A21" s="2" t="s">
        <v>21</v>
      </c>
      <c r="B21" s="6">
        <v>24557216</v>
      </c>
      <c r="C21" s="23">
        <v>6.16668403084683E-2</v>
      </c>
      <c r="D21" s="6">
        <v>9748271937.5180817</v>
      </c>
      <c r="E21" s="23">
        <v>2.6313378283831075E-2</v>
      </c>
    </row>
    <row r="22" spans="1:7" x14ac:dyDescent="0.3">
      <c r="A22" s="1" t="s">
        <v>22</v>
      </c>
      <c r="B22" s="4">
        <v>12052246</v>
      </c>
      <c r="C22" s="22">
        <v>1.0608288163474236E-2</v>
      </c>
      <c r="D22" s="4">
        <v>591987943.85825205</v>
      </c>
      <c r="E22" s="22">
        <v>1.5322943939451298E-3</v>
      </c>
    </row>
    <row r="23" spans="1:7" x14ac:dyDescent="0.3">
      <c r="A23" s="1" t="s">
        <v>23</v>
      </c>
      <c r="B23" s="4">
        <v>20709541</v>
      </c>
      <c r="C23" s="22">
        <v>1.8228368277687361E-2</v>
      </c>
      <c r="D23" s="4">
        <v>1984196668.199615</v>
      </c>
      <c r="E23" s="22">
        <v>5.1999999999999998E-3</v>
      </c>
    </row>
    <row r="24" spans="1:7" x14ac:dyDescent="0.3">
      <c r="A24" s="1" t="s">
        <v>24</v>
      </c>
      <c r="B24" s="4">
        <v>199014005</v>
      </c>
      <c r="C24" s="22">
        <v>0.17517049632135806</v>
      </c>
      <c r="D24" s="12">
        <v>443481062</v>
      </c>
      <c r="E24" s="22">
        <v>1.1000000000000001E-3</v>
      </c>
      <c r="G24" s="10"/>
    </row>
    <row r="25" spans="1:7" x14ac:dyDescent="0.3">
      <c r="A25" s="1" t="s">
        <v>25</v>
      </c>
      <c r="B25" s="4">
        <v>506116177</v>
      </c>
      <c r="C25" s="22">
        <v>0.44547931147538239</v>
      </c>
      <c r="D25" s="4">
        <v>12814028274.896809</v>
      </c>
      <c r="E25" s="22">
        <v>3.3167674938630529E-2</v>
      </c>
    </row>
    <row r="26" spans="1:7" x14ac:dyDescent="0.3">
      <c r="A26" s="2" t="s">
        <v>26</v>
      </c>
      <c r="B26" s="6">
        <v>414362007</v>
      </c>
      <c r="C26" s="23">
        <v>0.8187092723574414</v>
      </c>
      <c r="D26" s="6">
        <v>9713495874.6048183</v>
      </c>
      <c r="E26" s="23">
        <v>0.75803608874766915</v>
      </c>
    </row>
    <row r="27" spans="1:7" x14ac:dyDescent="0.3">
      <c r="A27" s="2" t="s">
        <v>27</v>
      </c>
      <c r="B27" s="6">
        <v>91754170</v>
      </c>
      <c r="C27" s="23">
        <v>0.18129072764255863</v>
      </c>
      <c r="D27" s="6">
        <v>3100532400.2919898</v>
      </c>
      <c r="E27" s="23">
        <v>0.24196391125233091</v>
      </c>
    </row>
    <row r="28" spans="1:7" x14ac:dyDescent="0.3">
      <c r="A28" s="1" t="s">
        <v>28</v>
      </c>
      <c r="B28" s="4">
        <v>36</v>
      </c>
      <c r="C28" s="22">
        <v>3.1686904987259014E-8</v>
      </c>
      <c r="D28" s="4">
        <v>217.79812860840133</v>
      </c>
      <c r="E28" s="22">
        <v>5.6374602716284984E-10</v>
      </c>
    </row>
    <row r="29" spans="1:7" x14ac:dyDescent="0.3">
      <c r="A29" s="1" t="s">
        <v>29</v>
      </c>
      <c r="B29" s="4">
        <v>1136116008</v>
      </c>
      <c r="C29" s="22">
        <v>1</v>
      </c>
      <c r="D29" s="4">
        <f>D19+D22+D23+D24+D25+D28</f>
        <v>386301972027.83447</v>
      </c>
      <c r="E29" s="22">
        <v>1</v>
      </c>
    </row>
    <row r="30" spans="1:7" x14ac:dyDescent="0.3">
      <c r="A30" s="1" t="s">
        <v>30</v>
      </c>
      <c r="B30" s="4"/>
      <c r="C30" s="22"/>
      <c r="D30" s="4">
        <v>0</v>
      </c>
      <c r="E30" s="22"/>
    </row>
    <row r="31" spans="1:7" x14ac:dyDescent="0.3">
      <c r="A31" s="1" t="s">
        <v>31</v>
      </c>
      <c r="B31" s="4">
        <v>4959223</v>
      </c>
      <c r="C31" s="22">
        <v>3.0169259700037844E-2</v>
      </c>
      <c r="D31" s="4">
        <v>58356729482.07711</v>
      </c>
      <c r="E31" s="22">
        <v>0.47509578092997157</v>
      </c>
    </row>
    <row r="32" spans="1:7" x14ac:dyDescent="0.3">
      <c r="A32" s="1" t="s">
        <v>32</v>
      </c>
      <c r="B32" s="4">
        <v>9255472</v>
      </c>
      <c r="C32" s="22">
        <v>5.6305340254799725E-2</v>
      </c>
      <c r="D32" s="4">
        <v>57497321923.534401</v>
      </c>
      <c r="E32" s="22">
        <v>0.46809914303085204</v>
      </c>
    </row>
    <row r="33" spans="1:5" x14ac:dyDescent="0.3">
      <c r="A33" s="1" t="s">
        <v>33</v>
      </c>
      <c r="B33" s="4">
        <v>56881867</v>
      </c>
      <c r="C33" s="22">
        <v>0.34603884877651447</v>
      </c>
      <c r="D33" s="4">
        <v>2707103090.4837747</v>
      </c>
      <c r="E33" s="22">
        <v>2.2039159292268663E-2</v>
      </c>
    </row>
    <row r="34" spans="1:5" x14ac:dyDescent="0.3">
      <c r="A34" s="1" t="s">
        <v>34</v>
      </c>
      <c r="B34" s="4">
        <v>93283441</v>
      </c>
      <c r="C34" s="22">
        <v>0.56748655126864789</v>
      </c>
      <c r="D34" s="4">
        <v>4270349854.1376333</v>
      </c>
      <c r="E34" s="22">
        <v>3.4765916746907738E-2</v>
      </c>
    </row>
    <row r="35" spans="1:5" x14ac:dyDescent="0.3">
      <c r="A35" s="1" t="s">
        <v>35</v>
      </c>
      <c r="B35" s="4">
        <v>164380003</v>
      </c>
      <c r="C35" s="22">
        <v>1</v>
      </c>
      <c r="D35" s="4">
        <v>122831504350.23291</v>
      </c>
      <c r="E35" s="22">
        <v>1</v>
      </c>
    </row>
    <row r="36" spans="1:5" x14ac:dyDescent="0.3">
      <c r="A36" s="3" t="s">
        <v>36</v>
      </c>
      <c r="B36" s="8">
        <v>1300496011</v>
      </c>
      <c r="C36" s="24"/>
      <c r="D36" s="8">
        <f>D29+D35</f>
        <v>509133476378.06738</v>
      </c>
      <c r="E36" s="24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60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B12:E12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3:E13"/>
    <mergeCell ref="A14:E14"/>
    <mergeCell ref="A15:E15"/>
    <mergeCell ref="A16:A17"/>
    <mergeCell ref="B16:B17"/>
    <mergeCell ref="C16:C17"/>
    <mergeCell ref="D16:D17"/>
    <mergeCell ref="E16:E17"/>
    <mergeCell ref="A48:E48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8"/>
  <sheetViews>
    <sheetView workbookViewId="0">
      <selection activeCell="B19" sqref="B19:E36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47</v>
      </c>
      <c r="C11" s="14"/>
      <c r="D11" s="14"/>
      <c r="E11" s="14"/>
    </row>
    <row r="12" spans="1:5" x14ac:dyDescent="0.3">
      <c r="A12" s="1" t="s">
        <v>10</v>
      </c>
      <c r="B12" s="16" t="s">
        <v>11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" t="s">
        <v>18</v>
      </c>
      <c r="B18" s="4"/>
      <c r="C18" s="5"/>
      <c r="D18" s="4"/>
      <c r="E18" s="5"/>
    </row>
    <row r="19" spans="1:5" x14ac:dyDescent="0.3">
      <c r="A19" s="1" t="s">
        <v>19</v>
      </c>
      <c r="B19" s="4">
        <v>30676847</v>
      </c>
      <c r="C19" s="5">
        <v>0.36399999999999999</v>
      </c>
      <c r="D19" s="4">
        <v>211505507775</v>
      </c>
      <c r="E19" s="5">
        <v>0.96299999999999997</v>
      </c>
    </row>
    <row r="20" spans="1:5" x14ac:dyDescent="0.3">
      <c r="A20" s="2" t="s">
        <v>20</v>
      </c>
      <c r="B20" s="6">
        <v>28613442</v>
      </c>
      <c r="C20" s="7">
        <v>0.93300000000000005</v>
      </c>
      <c r="D20" s="6">
        <v>206319490242.60999</v>
      </c>
      <c r="E20" s="7">
        <v>0.97499999999999998</v>
      </c>
    </row>
    <row r="21" spans="1:5" x14ac:dyDescent="0.3">
      <c r="A21" s="2" t="s">
        <v>21</v>
      </c>
      <c r="B21" s="6">
        <v>2063405</v>
      </c>
      <c r="C21" s="7">
        <v>6.7000000000000004E-2</v>
      </c>
      <c r="D21" s="6">
        <v>5186017532.3900003</v>
      </c>
      <c r="E21" s="7">
        <v>2.5000000000000001E-2</v>
      </c>
    </row>
    <row r="22" spans="1:5" x14ac:dyDescent="0.3">
      <c r="A22" s="1" t="s">
        <v>22</v>
      </c>
      <c r="B22" s="4">
        <v>854501</v>
      </c>
      <c r="C22" s="5">
        <v>0.01</v>
      </c>
      <c r="D22" s="4">
        <v>316008048</v>
      </c>
      <c r="E22" s="5">
        <v>1E-3</v>
      </c>
    </row>
    <row r="23" spans="1:5" x14ac:dyDescent="0.3">
      <c r="A23" s="1" t="s">
        <v>23</v>
      </c>
      <c r="B23" s="4">
        <v>1649359</v>
      </c>
      <c r="C23" s="5">
        <v>0.02</v>
      </c>
      <c r="D23" s="4">
        <v>1153102851.55</v>
      </c>
      <c r="E23" s="5">
        <v>5.0000000000000001E-3</v>
      </c>
    </row>
    <row r="24" spans="1:5" x14ac:dyDescent="0.3">
      <c r="A24" s="1" t="s">
        <v>24</v>
      </c>
      <c r="B24" s="4">
        <v>15828853</v>
      </c>
      <c r="C24" s="5">
        <v>0.188</v>
      </c>
      <c r="D24" s="4">
        <v>240473199.22</v>
      </c>
      <c r="E24" s="5">
        <v>1E-3</v>
      </c>
    </row>
    <row r="25" spans="1:5" x14ac:dyDescent="0.3">
      <c r="A25" s="1" t="s">
        <v>25</v>
      </c>
      <c r="B25" s="4">
        <v>35317912</v>
      </c>
      <c r="C25" s="5">
        <v>0.41899999999999998</v>
      </c>
      <c r="D25" s="4">
        <v>6357649714</v>
      </c>
      <c r="E25" s="5">
        <v>2.9000000000000001E-2</v>
      </c>
    </row>
    <row r="26" spans="1:5" x14ac:dyDescent="0.3">
      <c r="A26" s="2" t="s">
        <v>26</v>
      </c>
      <c r="B26" s="6">
        <v>28589923</v>
      </c>
      <c r="C26" s="7">
        <v>0.81</v>
      </c>
      <c r="D26" s="6">
        <v>4728637527</v>
      </c>
      <c r="E26" s="7">
        <v>0.74399999999999999</v>
      </c>
    </row>
    <row r="27" spans="1:5" x14ac:dyDescent="0.3">
      <c r="A27" s="2" t="s">
        <v>27</v>
      </c>
      <c r="B27" s="6">
        <v>6727989</v>
      </c>
      <c r="C27" s="7">
        <v>0.19</v>
      </c>
      <c r="D27" s="6">
        <v>1629012187</v>
      </c>
      <c r="E27" s="7">
        <v>0.25600000000000001</v>
      </c>
    </row>
    <row r="28" spans="1:5" x14ac:dyDescent="0.3">
      <c r="A28" s="1" t="s">
        <v>28</v>
      </c>
      <c r="B28" s="4"/>
      <c r="C28" s="5"/>
      <c r="D28" s="4"/>
      <c r="E28" s="5"/>
    </row>
    <row r="29" spans="1:5" x14ac:dyDescent="0.3">
      <c r="A29" s="1" t="s">
        <v>29</v>
      </c>
      <c r="B29" s="4">
        <v>84327472</v>
      </c>
      <c r="C29" s="5">
        <v>1</v>
      </c>
      <c r="D29" s="4">
        <v>219572741587.76999</v>
      </c>
      <c r="E29" s="5">
        <v>1</v>
      </c>
    </row>
    <row r="30" spans="1:5" x14ac:dyDescent="0.3">
      <c r="A30" s="1" t="s">
        <v>30</v>
      </c>
      <c r="B30" s="4"/>
      <c r="C30" s="5"/>
      <c r="D30" s="4"/>
      <c r="E30" s="5"/>
    </row>
    <row r="31" spans="1:5" x14ac:dyDescent="0.3">
      <c r="A31" s="1" t="s">
        <v>31</v>
      </c>
      <c r="B31" s="4">
        <v>377497</v>
      </c>
      <c r="C31" s="5">
        <v>5.6000000000000001E-2</v>
      </c>
      <c r="D31" s="4">
        <v>25943445873.389999</v>
      </c>
      <c r="E31" s="5">
        <v>0.47899999999999998</v>
      </c>
    </row>
    <row r="32" spans="1:5" x14ac:dyDescent="0.3">
      <c r="A32" s="1" t="s">
        <v>32</v>
      </c>
      <c r="B32" s="4">
        <v>631316</v>
      </c>
      <c r="C32" s="5">
        <v>9.4E-2</v>
      </c>
      <c r="D32" s="4">
        <v>26350977263.68</v>
      </c>
      <c r="E32" s="5">
        <v>0.48699999999999999</v>
      </c>
    </row>
    <row r="33" spans="1:5" x14ac:dyDescent="0.3">
      <c r="A33" s="1" t="s">
        <v>33</v>
      </c>
      <c r="B33" s="4">
        <v>4030083</v>
      </c>
      <c r="C33" s="5">
        <v>0.60299999999999998</v>
      </c>
      <c r="D33" s="4">
        <v>1342308630.8699999</v>
      </c>
      <c r="E33" s="5">
        <v>2.5000000000000001E-2</v>
      </c>
    </row>
    <row r="34" spans="1:5" x14ac:dyDescent="0.3">
      <c r="A34" s="1" t="s">
        <v>34</v>
      </c>
      <c r="B34" s="4">
        <v>1647162</v>
      </c>
      <c r="C34" s="5">
        <v>0.246</v>
      </c>
      <c r="D34" s="4">
        <v>475839176</v>
      </c>
      <c r="E34" s="5">
        <v>8.9999999999999993E-3</v>
      </c>
    </row>
    <row r="35" spans="1:5" x14ac:dyDescent="0.3">
      <c r="A35" s="1" t="s">
        <v>35</v>
      </c>
      <c r="B35" s="4">
        <v>6686058</v>
      </c>
      <c r="C35" s="5">
        <v>1</v>
      </c>
      <c r="D35" s="4">
        <v>54112570943.940002</v>
      </c>
      <c r="E35" s="5">
        <v>1</v>
      </c>
    </row>
    <row r="36" spans="1:5" x14ac:dyDescent="0.3">
      <c r="A36" s="3" t="s">
        <v>36</v>
      </c>
      <c r="B36" s="8">
        <v>91013530</v>
      </c>
      <c r="C36" s="9"/>
      <c r="D36" s="8">
        <v>273685312531.70999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37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2:E12"/>
    <mergeCell ref="B13:E13"/>
    <mergeCell ref="A14:E14"/>
    <mergeCell ref="A15:E15"/>
    <mergeCell ref="A16:A17"/>
    <mergeCell ref="B16:B17"/>
    <mergeCell ref="C16:C17"/>
    <mergeCell ref="D16:D17"/>
    <mergeCell ref="E16:E17"/>
    <mergeCell ref="A37:E37"/>
    <mergeCell ref="A38:E38"/>
    <mergeCell ref="A39:E39"/>
    <mergeCell ref="A40:E40"/>
    <mergeCell ref="A41:E41"/>
    <mergeCell ref="A47:E47"/>
    <mergeCell ref="A48:E48"/>
    <mergeCell ref="A42:E42"/>
    <mergeCell ref="A43:E43"/>
    <mergeCell ref="A44:E44"/>
    <mergeCell ref="A45:E45"/>
    <mergeCell ref="A46:E4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31488-BACD-4AC4-B98E-E9D6C048275B}">
  <dimension ref="A1:E48"/>
  <sheetViews>
    <sheetView topLeftCell="A16" workbookViewId="0">
      <selection activeCell="A40" sqref="A40:E40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47</v>
      </c>
      <c r="C11" s="14"/>
      <c r="D11" s="14"/>
      <c r="E11" s="14"/>
    </row>
    <row r="12" spans="1:5" x14ac:dyDescent="0.3">
      <c r="A12" s="1" t="s">
        <v>10</v>
      </c>
      <c r="B12" s="16" t="s">
        <v>59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" t="s">
        <v>18</v>
      </c>
      <c r="B18" s="4"/>
      <c r="C18" s="5"/>
      <c r="D18" s="4"/>
      <c r="E18" s="5"/>
    </row>
    <row r="19" spans="1:5" x14ac:dyDescent="0.3">
      <c r="A19" s="1" t="s">
        <v>19</v>
      </c>
      <c r="B19" s="4">
        <v>30676847</v>
      </c>
      <c r="C19" s="5">
        <v>0.36399999999999999</v>
      </c>
      <c r="D19" s="4">
        <v>28071604987.059525</v>
      </c>
      <c r="E19" s="5">
        <v>0.96299999999999997</v>
      </c>
    </row>
    <row r="20" spans="1:5" x14ac:dyDescent="0.3">
      <c r="A20" s="2" t="s">
        <v>20</v>
      </c>
      <c r="B20" s="6">
        <v>28613442</v>
      </c>
      <c r="C20" s="7">
        <v>0.93300000000000005</v>
      </c>
      <c r="D20" s="6">
        <v>27383302175.673233</v>
      </c>
      <c r="E20" s="7">
        <v>0.97499999999999998</v>
      </c>
    </row>
    <row r="21" spans="1:5" x14ac:dyDescent="0.3">
      <c r="A21" s="2" t="s">
        <v>21</v>
      </c>
      <c r="B21" s="6">
        <v>2063405</v>
      </c>
      <c r="C21" s="7">
        <v>6.7000000000000004E-2</v>
      </c>
      <c r="D21" s="6">
        <v>688302811.38628972</v>
      </c>
      <c r="E21" s="7">
        <v>2.5000000000000001E-2</v>
      </c>
    </row>
    <row r="22" spans="1:5" x14ac:dyDescent="0.3">
      <c r="A22" s="1" t="s">
        <v>22</v>
      </c>
      <c r="B22" s="4">
        <v>854501</v>
      </c>
      <c r="C22" s="5">
        <v>0.01</v>
      </c>
      <c r="D22" s="4">
        <v>41941475.612183951</v>
      </c>
      <c r="E22" s="5">
        <v>1E-3</v>
      </c>
    </row>
    <row r="23" spans="1:5" x14ac:dyDescent="0.3">
      <c r="A23" s="1" t="s">
        <v>23</v>
      </c>
      <c r="B23" s="4">
        <v>1649359</v>
      </c>
      <c r="C23" s="5">
        <v>0.02</v>
      </c>
      <c r="D23" s="4">
        <v>153043048.84862962</v>
      </c>
      <c r="E23" s="5">
        <v>5.0000000000000001E-3</v>
      </c>
    </row>
    <row r="24" spans="1:5" x14ac:dyDescent="0.3">
      <c r="A24" s="1" t="s">
        <v>24</v>
      </c>
      <c r="B24" s="4">
        <v>15828853</v>
      </c>
      <c r="C24" s="5">
        <v>0.188</v>
      </c>
      <c r="D24" s="4">
        <v>31916278.348928262</v>
      </c>
      <c r="E24" s="5">
        <v>1E-3</v>
      </c>
    </row>
    <row r="25" spans="1:5" x14ac:dyDescent="0.3">
      <c r="A25" s="1" t="s">
        <v>25</v>
      </c>
      <c r="B25" s="4">
        <v>35317912</v>
      </c>
      <c r="C25" s="5">
        <v>0.41899999999999998</v>
      </c>
      <c r="D25" s="4">
        <v>843805124.95852411</v>
      </c>
      <c r="E25" s="5">
        <v>2.9000000000000001E-2</v>
      </c>
    </row>
    <row r="26" spans="1:5" x14ac:dyDescent="0.3">
      <c r="A26" s="2" t="s">
        <v>26</v>
      </c>
      <c r="B26" s="6">
        <v>28589923</v>
      </c>
      <c r="C26" s="7">
        <v>0.81</v>
      </c>
      <c r="D26" s="6">
        <v>627598052.55823207</v>
      </c>
      <c r="E26" s="7">
        <v>0.74399999999999999</v>
      </c>
    </row>
    <row r="27" spans="1:5" x14ac:dyDescent="0.3">
      <c r="A27" s="2" t="s">
        <v>27</v>
      </c>
      <c r="B27" s="6">
        <v>6727989</v>
      </c>
      <c r="C27" s="7">
        <v>0.19</v>
      </c>
      <c r="D27" s="6">
        <v>216207072.40029198</v>
      </c>
      <c r="E27" s="7">
        <v>0.25600000000000001</v>
      </c>
    </row>
    <row r="28" spans="1:5" x14ac:dyDescent="0.3">
      <c r="A28" s="1" t="s">
        <v>28</v>
      </c>
      <c r="B28" s="4"/>
      <c r="C28" s="5"/>
      <c r="D28" s="4">
        <v>0</v>
      </c>
      <c r="E28" s="5"/>
    </row>
    <row r="29" spans="1:5" x14ac:dyDescent="0.3">
      <c r="A29" s="1" t="s">
        <v>29</v>
      </c>
      <c r="B29" s="4">
        <v>84327472</v>
      </c>
      <c r="C29" s="5">
        <v>1</v>
      </c>
      <c r="D29" s="4">
        <v>29142310914.827789</v>
      </c>
      <c r="E29" s="5">
        <v>1</v>
      </c>
    </row>
    <row r="30" spans="1:5" x14ac:dyDescent="0.3">
      <c r="A30" s="1" t="s">
        <v>30</v>
      </c>
      <c r="B30" s="4"/>
      <c r="C30" s="5"/>
      <c r="D30" s="4">
        <v>0</v>
      </c>
      <c r="E30" s="5"/>
    </row>
    <row r="31" spans="1:5" x14ac:dyDescent="0.3">
      <c r="A31" s="1" t="s">
        <v>31</v>
      </c>
      <c r="B31" s="4">
        <v>377497</v>
      </c>
      <c r="C31" s="5">
        <v>5.6000000000000001E-2</v>
      </c>
      <c r="D31" s="4">
        <v>3443286996.2691617</v>
      </c>
      <c r="E31" s="5">
        <v>0.47899999999999998</v>
      </c>
    </row>
    <row r="32" spans="1:5" x14ac:dyDescent="0.3">
      <c r="A32" s="1" t="s">
        <v>32</v>
      </c>
      <c r="B32" s="4">
        <v>631316</v>
      </c>
      <c r="C32" s="5">
        <v>9.4E-2</v>
      </c>
      <c r="D32" s="4">
        <v>3497375706.9055676</v>
      </c>
      <c r="E32" s="5">
        <v>0.48699999999999999</v>
      </c>
    </row>
    <row r="33" spans="1:5" x14ac:dyDescent="0.3">
      <c r="A33" s="1" t="s">
        <v>33</v>
      </c>
      <c r="B33" s="4">
        <v>4030083</v>
      </c>
      <c r="C33" s="5">
        <v>0.60299999999999998</v>
      </c>
      <c r="D33" s="4">
        <v>178154971.24825799</v>
      </c>
      <c r="E33" s="5">
        <v>2.5000000000000001E-2</v>
      </c>
    </row>
    <row r="34" spans="1:5" x14ac:dyDescent="0.3">
      <c r="A34" s="1" t="s">
        <v>34</v>
      </c>
      <c r="B34" s="4">
        <v>1647162</v>
      </c>
      <c r="C34" s="5">
        <v>0.246</v>
      </c>
      <c r="D34" s="4">
        <v>63154711.792421527</v>
      </c>
      <c r="E34" s="5">
        <v>8.9999999999999993E-3</v>
      </c>
    </row>
    <row r="35" spans="1:5" x14ac:dyDescent="0.3">
      <c r="A35" s="1" t="s">
        <v>35</v>
      </c>
      <c r="B35" s="4">
        <v>6686058</v>
      </c>
      <c r="C35" s="5">
        <v>1</v>
      </c>
      <c r="D35" s="4">
        <v>7181972386.2154093</v>
      </c>
      <c r="E35" s="5">
        <v>1</v>
      </c>
    </row>
    <row r="36" spans="1:5" x14ac:dyDescent="0.3">
      <c r="A36" s="3" t="s">
        <v>36</v>
      </c>
      <c r="B36" s="8">
        <v>91013530</v>
      </c>
      <c r="C36" s="9"/>
      <c r="D36" s="8">
        <v>36324283301.043198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60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B12:E12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3:E13"/>
    <mergeCell ref="A14:E14"/>
    <mergeCell ref="A15:E15"/>
    <mergeCell ref="A16:A17"/>
    <mergeCell ref="B16:B17"/>
    <mergeCell ref="C16:C17"/>
    <mergeCell ref="D16:D17"/>
    <mergeCell ref="E16:E17"/>
    <mergeCell ref="A48:E48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8"/>
  <sheetViews>
    <sheetView workbookViewId="0">
      <selection activeCell="B19" sqref="B19:E36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48</v>
      </c>
      <c r="C11" s="14"/>
      <c r="D11" s="14"/>
      <c r="E11" s="14"/>
    </row>
    <row r="12" spans="1:5" x14ac:dyDescent="0.3">
      <c r="A12" s="1" t="s">
        <v>10</v>
      </c>
      <c r="B12" s="16" t="s">
        <v>11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" t="s">
        <v>18</v>
      </c>
      <c r="B18" s="4"/>
      <c r="C18" s="5"/>
      <c r="D18" s="4"/>
      <c r="E18" s="5"/>
    </row>
    <row r="19" spans="1:5" x14ac:dyDescent="0.3">
      <c r="A19" s="1" t="s">
        <v>19</v>
      </c>
      <c r="B19" s="4">
        <v>33270356</v>
      </c>
      <c r="C19" s="5">
        <v>0.35699999999999998</v>
      </c>
      <c r="D19" s="4">
        <v>221229689730.82999</v>
      </c>
      <c r="E19" s="5">
        <v>0.96</v>
      </c>
    </row>
    <row r="20" spans="1:5" x14ac:dyDescent="0.3">
      <c r="A20" s="2" t="s">
        <v>20</v>
      </c>
      <c r="B20" s="6">
        <v>31206773</v>
      </c>
      <c r="C20" s="7">
        <v>0.93799999999999994</v>
      </c>
      <c r="D20" s="6">
        <v>215568137508.91</v>
      </c>
      <c r="E20" s="7">
        <v>0.97399999999999998</v>
      </c>
    </row>
    <row r="21" spans="1:5" x14ac:dyDescent="0.3">
      <c r="A21" s="2" t="s">
        <v>21</v>
      </c>
      <c r="B21" s="6">
        <v>2063583</v>
      </c>
      <c r="C21" s="7">
        <v>6.2E-2</v>
      </c>
      <c r="D21" s="6">
        <v>5661552221.9200001</v>
      </c>
      <c r="E21" s="7">
        <v>2.5999999999999999E-2</v>
      </c>
    </row>
    <row r="22" spans="1:5" x14ac:dyDescent="0.3">
      <c r="A22" s="1" t="s">
        <v>22</v>
      </c>
      <c r="B22" s="4">
        <v>1089520</v>
      </c>
      <c r="C22" s="5">
        <v>1.2E-2</v>
      </c>
      <c r="D22" s="4">
        <v>379120274</v>
      </c>
      <c r="E22" s="5">
        <v>2E-3</v>
      </c>
    </row>
    <row r="23" spans="1:5" x14ac:dyDescent="0.3">
      <c r="A23" s="1" t="s">
        <v>23</v>
      </c>
      <c r="B23" s="4">
        <v>1719430</v>
      </c>
      <c r="C23" s="5">
        <v>1.7999999999999999E-2</v>
      </c>
      <c r="D23" s="4">
        <v>1164447726.8</v>
      </c>
      <c r="E23" s="5">
        <v>5.0000000000000001E-3</v>
      </c>
    </row>
    <row r="24" spans="1:5" x14ac:dyDescent="0.3">
      <c r="A24" s="1" t="s">
        <v>24</v>
      </c>
      <c r="B24" s="4">
        <v>16679443</v>
      </c>
      <c r="C24" s="5">
        <v>0.17899999999999999</v>
      </c>
      <c r="D24" s="4">
        <v>251999643.31999999</v>
      </c>
      <c r="E24" s="5">
        <v>1E-3</v>
      </c>
    </row>
    <row r="25" spans="1:5" x14ac:dyDescent="0.3">
      <c r="A25" s="1" t="s">
        <v>25</v>
      </c>
      <c r="B25" s="4">
        <v>40550933</v>
      </c>
      <c r="C25" s="5">
        <v>0.435</v>
      </c>
      <c r="D25" s="4">
        <v>7504544468</v>
      </c>
      <c r="E25" s="5">
        <v>3.3000000000000002E-2</v>
      </c>
    </row>
    <row r="26" spans="1:5" x14ac:dyDescent="0.3">
      <c r="A26" s="2" t="s">
        <v>26</v>
      </c>
      <c r="B26" s="6">
        <v>32771140</v>
      </c>
      <c r="C26" s="7">
        <v>0.80800000000000005</v>
      </c>
      <c r="D26" s="6">
        <v>5581787293</v>
      </c>
      <c r="E26" s="7">
        <v>0.74399999999999999</v>
      </c>
    </row>
    <row r="27" spans="1:5" x14ac:dyDescent="0.3">
      <c r="A27" s="2" t="s">
        <v>27</v>
      </c>
      <c r="B27" s="6">
        <v>7779793</v>
      </c>
      <c r="C27" s="7">
        <v>0.192</v>
      </c>
      <c r="D27" s="6">
        <v>1922757175</v>
      </c>
      <c r="E27" s="7">
        <v>0.25600000000000001</v>
      </c>
    </row>
    <row r="28" spans="1:5" x14ac:dyDescent="0.3">
      <c r="A28" s="1" t="s">
        <v>28</v>
      </c>
      <c r="B28" s="4">
        <v>35</v>
      </c>
      <c r="C28" s="5">
        <v>0</v>
      </c>
      <c r="D28" s="4">
        <v>1301</v>
      </c>
      <c r="E28" s="5">
        <v>0</v>
      </c>
    </row>
    <row r="29" spans="1:5" x14ac:dyDescent="0.3">
      <c r="A29" s="1" t="s">
        <v>29</v>
      </c>
      <c r="B29" s="4">
        <v>93309717</v>
      </c>
      <c r="C29" s="5">
        <v>1</v>
      </c>
      <c r="D29" s="4">
        <v>230529803143.95001</v>
      </c>
      <c r="E29" s="5">
        <v>1</v>
      </c>
    </row>
    <row r="30" spans="1:5" x14ac:dyDescent="0.3">
      <c r="A30" s="1" t="s">
        <v>30</v>
      </c>
      <c r="B30" s="4"/>
      <c r="C30" s="5"/>
      <c r="D30" s="4"/>
      <c r="E30" s="5"/>
    </row>
    <row r="31" spans="1:5" x14ac:dyDescent="0.3">
      <c r="A31" s="1" t="s">
        <v>31</v>
      </c>
      <c r="B31" s="4">
        <v>422712</v>
      </c>
      <c r="C31" s="5">
        <v>5.5E-2</v>
      </c>
      <c r="D31" s="4">
        <v>36932096844.019997</v>
      </c>
      <c r="E31" s="5">
        <v>0.5</v>
      </c>
    </row>
    <row r="32" spans="1:5" x14ac:dyDescent="0.3">
      <c r="A32" s="1" t="s">
        <v>32</v>
      </c>
      <c r="B32" s="4">
        <v>705104</v>
      </c>
      <c r="C32" s="5">
        <v>9.1999999999999998E-2</v>
      </c>
      <c r="D32" s="4">
        <v>34842679777.82</v>
      </c>
      <c r="E32" s="5">
        <v>0.47199999999999998</v>
      </c>
    </row>
    <row r="33" spans="1:5" x14ac:dyDescent="0.3">
      <c r="A33" s="1" t="s">
        <v>33</v>
      </c>
      <c r="B33" s="4">
        <v>4415630</v>
      </c>
      <c r="C33" s="5">
        <v>0.57599999999999996</v>
      </c>
      <c r="D33" s="4">
        <v>1477678443.4400001</v>
      </c>
      <c r="E33" s="5">
        <v>0.02</v>
      </c>
    </row>
    <row r="34" spans="1:5" x14ac:dyDescent="0.3">
      <c r="A34" s="1" t="s">
        <v>34</v>
      </c>
      <c r="B34" s="4">
        <v>2126558</v>
      </c>
      <c r="C34" s="5">
        <v>0.27700000000000002</v>
      </c>
      <c r="D34" s="4">
        <v>620183740</v>
      </c>
      <c r="E34" s="5">
        <v>8.0000000000000002E-3</v>
      </c>
    </row>
    <row r="35" spans="1:5" x14ac:dyDescent="0.3">
      <c r="A35" s="1" t="s">
        <v>35</v>
      </c>
      <c r="B35" s="4">
        <v>7670004</v>
      </c>
      <c r="C35" s="5">
        <v>1</v>
      </c>
      <c r="D35" s="4">
        <v>73872638805.279999</v>
      </c>
      <c r="E35" s="5">
        <v>1</v>
      </c>
    </row>
    <row r="36" spans="1:5" x14ac:dyDescent="0.3">
      <c r="A36" s="3" t="s">
        <v>36</v>
      </c>
      <c r="B36" s="8">
        <v>100979721</v>
      </c>
      <c r="C36" s="9"/>
      <c r="D36" s="8">
        <v>304402441949.22998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37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2:E12"/>
    <mergeCell ref="B13:E13"/>
    <mergeCell ref="A14:E14"/>
    <mergeCell ref="A15:E15"/>
    <mergeCell ref="A16:A17"/>
    <mergeCell ref="B16:B17"/>
    <mergeCell ref="C16:C17"/>
    <mergeCell ref="D16:D17"/>
    <mergeCell ref="E16:E17"/>
    <mergeCell ref="A37:E37"/>
    <mergeCell ref="A38:E38"/>
    <mergeCell ref="A39:E39"/>
    <mergeCell ref="A40:E40"/>
    <mergeCell ref="A41:E41"/>
    <mergeCell ref="A47:E47"/>
    <mergeCell ref="A48:E48"/>
    <mergeCell ref="A42:E42"/>
    <mergeCell ref="A43:E43"/>
    <mergeCell ref="A44:E44"/>
    <mergeCell ref="A45:E45"/>
    <mergeCell ref="A46:E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976DF-EEF4-4EAB-93B2-3FF42E5516D1}">
  <dimension ref="A1:E48"/>
  <sheetViews>
    <sheetView topLeftCell="A6" workbookViewId="0">
      <selection activeCell="A40" sqref="A40:E40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48</v>
      </c>
      <c r="C11" s="14"/>
      <c r="D11" s="14"/>
      <c r="E11" s="14"/>
    </row>
    <row r="12" spans="1:5" x14ac:dyDescent="0.3">
      <c r="A12" s="1" t="s">
        <v>10</v>
      </c>
      <c r="B12" s="16" t="s">
        <v>59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" t="s">
        <v>18</v>
      </c>
      <c r="B18" s="4"/>
      <c r="C18" s="5"/>
      <c r="D18" s="4"/>
      <c r="E18" s="5"/>
    </row>
    <row r="19" spans="1:5" x14ac:dyDescent="0.3">
      <c r="A19" s="1" t="s">
        <v>19</v>
      </c>
      <c r="B19" s="4">
        <v>33270356</v>
      </c>
      <c r="C19" s="5">
        <v>0.35699999999999998</v>
      </c>
      <c r="D19" s="4">
        <v>29362225725.77211</v>
      </c>
      <c r="E19" s="5">
        <v>0.96</v>
      </c>
    </row>
    <row r="20" spans="1:5" x14ac:dyDescent="0.3">
      <c r="A20" s="2" t="s">
        <v>20</v>
      </c>
      <c r="B20" s="6">
        <v>31206773</v>
      </c>
      <c r="C20" s="7">
        <v>0.93799999999999994</v>
      </c>
      <c r="D20" s="6">
        <v>28610808614.892826</v>
      </c>
      <c r="E20" s="7">
        <v>0.97399999999999998</v>
      </c>
    </row>
    <row r="21" spans="1:5" x14ac:dyDescent="0.3">
      <c r="A21" s="2" t="s">
        <v>21</v>
      </c>
      <c r="B21" s="6">
        <v>2063583</v>
      </c>
      <c r="C21" s="7">
        <v>6.2E-2</v>
      </c>
      <c r="D21" s="6">
        <v>751417110.87928855</v>
      </c>
      <c r="E21" s="7">
        <v>2.5999999999999999E-2</v>
      </c>
    </row>
    <row r="22" spans="1:5" x14ac:dyDescent="0.3">
      <c r="A22" s="1" t="s">
        <v>22</v>
      </c>
      <c r="B22" s="4">
        <v>1089520</v>
      </c>
      <c r="C22" s="5">
        <v>1.2E-2</v>
      </c>
      <c r="D22" s="4">
        <v>50317907.492202535</v>
      </c>
      <c r="E22" s="5">
        <v>2E-3</v>
      </c>
    </row>
    <row r="23" spans="1:5" x14ac:dyDescent="0.3">
      <c r="A23" s="1" t="s">
        <v>23</v>
      </c>
      <c r="B23" s="4">
        <v>1719430</v>
      </c>
      <c r="C23" s="5">
        <v>1.7999999999999999E-2</v>
      </c>
      <c r="D23" s="4">
        <v>154548772.5529232</v>
      </c>
      <c r="E23" s="5">
        <v>5.0000000000000001E-3</v>
      </c>
    </row>
    <row r="24" spans="1:5" x14ac:dyDescent="0.3">
      <c r="A24" s="1" t="s">
        <v>24</v>
      </c>
      <c r="B24" s="4">
        <v>16679443</v>
      </c>
      <c r="C24" s="5">
        <v>0.17899999999999999</v>
      </c>
      <c r="D24" s="4">
        <v>33446100.380914457</v>
      </c>
      <c r="E24" s="5">
        <v>1E-3</v>
      </c>
    </row>
    <row r="25" spans="1:5" x14ac:dyDescent="0.3">
      <c r="A25" s="1" t="s">
        <v>25</v>
      </c>
      <c r="B25" s="4">
        <v>40550933</v>
      </c>
      <c r="C25" s="5">
        <v>0.435</v>
      </c>
      <c r="D25" s="4">
        <v>996024217.66540575</v>
      </c>
      <c r="E25" s="5">
        <v>3.3000000000000002E-2</v>
      </c>
    </row>
    <row r="26" spans="1:5" x14ac:dyDescent="0.3">
      <c r="A26" s="2" t="s">
        <v>26</v>
      </c>
      <c r="B26" s="6">
        <v>32771140</v>
      </c>
      <c r="C26" s="7">
        <v>0.80800000000000005</v>
      </c>
      <c r="D26" s="6">
        <v>740830485.50003314</v>
      </c>
      <c r="E26" s="7">
        <v>0.74399999999999999</v>
      </c>
    </row>
    <row r="27" spans="1:5" x14ac:dyDescent="0.3">
      <c r="A27" s="2" t="s">
        <v>27</v>
      </c>
      <c r="B27" s="6">
        <v>7779793</v>
      </c>
      <c r="C27" s="7">
        <v>0.192</v>
      </c>
      <c r="D27" s="6">
        <v>255193732.16537261</v>
      </c>
      <c r="E27" s="7">
        <v>0.25600000000000001</v>
      </c>
    </row>
    <row r="28" spans="1:5" x14ac:dyDescent="0.3">
      <c r="A28" s="1" t="s">
        <v>28</v>
      </c>
      <c r="B28" s="4">
        <v>35</v>
      </c>
      <c r="C28" s="5">
        <v>0</v>
      </c>
      <c r="D28" s="4">
        <v>172.67237374742848</v>
      </c>
      <c r="E28" s="5">
        <v>0</v>
      </c>
    </row>
    <row r="29" spans="1:5" x14ac:dyDescent="0.3">
      <c r="A29" s="1" t="s">
        <v>29</v>
      </c>
      <c r="B29" s="4">
        <v>93309717</v>
      </c>
      <c r="C29" s="5">
        <v>1</v>
      </c>
      <c r="D29" s="4">
        <v>30596562896.535934</v>
      </c>
      <c r="E29" s="5">
        <v>1</v>
      </c>
    </row>
    <row r="30" spans="1:5" x14ac:dyDescent="0.3">
      <c r="A30" s="1" t="s">
        <v>30</v>
      </c>
      <c r="B30" s="4"/>
      <c r="C30" s="5"/>
      <c r="D30" s="4">
        <v>0</v>
      </c>
      <c r="E30" s="5"/>
    </row>
    <row r="31" spans="1:5" x14ac:dyDescent="0.3">
      <c r="A31" s="1" t="s">
        <v>31</v>
      </c>
      <c r="B31" s="4">
        <v>422712</v>
      </c>
      <c r="C31" s="5">
        <v>5.5E-2</v>
      </c>
      <c r="D31" s="4">
        <v>4901731613.7792816</v>
      </c>
      <c r="E31" s="5">
        <v>0.5</v>
      </c>
    </row>
    <row r="32" spans="1:5" x14ac:dyDescent="0.3">
      <c r="A32" s="1" t="s">
        <v>32</v>
      </c>
      <c r="B32" s="4">
        <v>705104</v>
      </c>
      <c r="C32" s="5">
        <v>9.1999999999999998E-2</v>
      </c>
      <c r="D32" s="4">
        <v>4624418312.8037691</v>
      </c>
      <c r="E32" s="5">
        <v>0.47199999999999998</v>
      </c>
    </row>
    <row r="33" spans="1:5" x14ac:dyDescent="0.3">
      <c r="A33" s="1" t="s">
        <v>33</v>
      </c>
      <c r="B33" s="4">
        <v>4415630</v>
      </c>
      <c r="C33" s="5">
        <v>0.57599999999999996</v>
      </c>
      <c r="D33" s="4">
        <v>196121632.94710997</v>
      </c>
      <c r="E33" s="5">
        <v>0.02</v>
      </c>
    </row>
    <row r="34" spans="1:5" x14ac:dyDescent="0.3">
      <c r="A34" s="1" t="s">
        <v>34</v>
      </c>
      <c r="B34" s="4">
        <v>2126558</v>
      </c>
      <c r="C34" s="5">
        <v>0.27700000000000002</v>
      </c>
      <c r="D34" s="4">
        <v>82312527.705886245</v>
      </c>
      <c r="E34" s="5">
        <v>8.0000000000000002E-3</v>
      </c>
    </row>
    <row r="35" spans="1:5" x14ac:dyDescent="0.3">
      <c r="A35" s="1" t="s">
        <v>35</v>
      </c>
      <c r="B35" s="4">
        <v>7670004</v>
      </c>
      <c r="C35" s="5">
        <v>1</v>
      </c>
      <c r="D35" s="4">
        <v>9804584087.2360477</v>
      </c>
      <c r="E35" s="5">
        <v>1</v>
      </c>
    </row>
    <row r="36" spans="1:5" x14ac:dyDescent="0.3">
      <c r="A36" s="3" t="s">
        <v>36</v>
      </c>
      <c r="B36" s="8">
        <v>100979721</v>
      </c>
      <c r="C36" s="9"/>
      <c r="D36" s="8">
        <v>40401146983.77198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60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B12:E12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3:E13"/>
    <mergeCell ref="A14:E14"/>
    <mergeCell ref="A15:E15"/>
    <mergeCell ref="A16:A17"/>
    <mergeCell ref="B16:B17"/>
    <mergeCell ref="C16:C17"/>
    <mergeCell ref="D16:D17"/>
    <mergeCell ref="E16:E17"/>
    <mergeCell ref="A48:E48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8"/>
  <sheetViews>
    <sheetView topLeftCell="A10" workbookViewId="0">
      <selection activeCell="A39" sqref="A39:E39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49</v>
      </c>
      <c r="C11" s="14"/>
      <c r="D11" s="14"/>
      <c r="E11" s="14"/>
    </row>
    <row r="12" spans="1:5" x14ac:dyDescent="0.3">
      <c r="A12" s="1" t="s">
        <v>10</v>
      </c>
      <c r="B12" s="16" t="s">
        <v>11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" t="s">
        <v>18</v>
      </c>
      <c r="B18" s="4"/>
      <c r="C18" s="5"/>
      <c r="D18" s="4"/>
      <c r="E18" s="5"/>
    </row>
    <row r="19" spans="1:5" x14ac:dyDescent="0.3">
      <c r="A19" s="1" t="s">
        <v>19</v>
      </c>
      <c r="B19" s="4">
        <v>31858493</v>
      </c>
      <c r="C19" s="5">
        <v>0.35099999999999998</v>
      </c>
      <c r="D19" s="4">
        <v>212232153871.35001</v>
      </c>
      <c r="E19" s="5">
        <v>0.95699999999999996</v>
      </c>
    </row>
    <row r="20" spans="1:5" x14ac:dyDescent="0.3">
      <c r="A20" s="2" t="s">
        <v>20</v>
      </c>
      <c r="B20" s="6">
        <v>29811122</v>
      </c>
      <c r="C20" s="7">
        <v>0.93600000000000005</v>
      </c>
      <c r="D20" s="6">
        <v>206519770200.13</v>
      </c>
      <c r="E20" s="7">
        <v>0.97299999999999998</v>
      </c>
    </row>
    <row r="21" spans="1:5" x14ac:dyDescent="0.3">
      <c r="A21" s="2" t="s">
        <v>21</v>
      </c>
      <c r="B21" s="6">
        <v>2047371</v>
      </c>
      <c r="C21" s="7">
        <v>6.4000000000000001E-2</v>
      </c>
      <c r="D21" s="6">
        <v>5712383671.2200003</v>
      </c>
      <c r="E21" s="7">
        <v>2.7E-2</v>
      </c>
    </row>
    <row r="22" spans="1:5" x14ac:dyDescent="0.3">
      <c r="A22" s="1" t="s">
        <v>22</v>
      </c>
      <c r="B22" s="4">
        <v>1028773</v>
      </c>
      <c r="C22" s="5">
        <v>1.0999999999999999E-2</v>
      </c>
      <c r="D22" s="4">
        <v>361434875</v>
      </c>
      <c r="E22" s="5">
        <v>2E-3</v>
      </c>
    </row>
    <row r="23" spans="1:5" x14ac:dyDescent="0.3">
      <c r="A23" s="1" t="s">
        <v>23</v>
      </c>
      <c r="B23" s="4">
        <v>1678513</v>
      </c>
      <c r="C23" s="5">
        <v>1.7999999999999999E-2</v>
      </c>
      <c r="D23" s="4">
        <v>1212432804.05</v>
      </c>
      <c r="E23" s="5">
        <v>5.0000000000000001E-3</v>
      </c>
    </row>
    <row r="24" spans="1:5" x14ac:dyDescent="0.3">
      <c r="A24" s="1" t="s">
        <v>24</v>
      </c>
      <c r="B24" s="4">
        <v>16369581</v>
      </c>
      <c r="C24" s="5">
        <v>0.18</v>
      </c>
      <c r="D24" s="4">
        <v>292317186.31</v>
      </c>
      <c r="E24" s="5">
        <v>1E-3</v>
      </c>
    </row>
    <row r="25" spans="1:5" x14ac:dyDescent="0.3">
      <c r="A25" s="1" t="s">
        <v>25</v>
      </c>
      <c r="B25" s="4">
        <v>39802343</v>
      </c>
      <c r="C25" s="5">
        <v>0.439</v>
      </c>
      <c r="D25" s="4">
        <v>7581014022</v>
      </c>
      <c r="E25" s="5">
        <v>3.4000000000000002E-2</v>
      </c>
    </row>
    <row r="26" spans="1:5" x14ac:dyDescent="0.3">
      <c r="A26" s="2" t="s">
        <v>26</v>
      </c>
      <c r="B26" s="6">
        <v>32315215</v>
      </c>
      <c r="C26" s="7">
        <v>0.81200000000000006</v>
      </c>
      <c r="D26" s="6">
        <v>5650944209</v>
      </c>
      <c r="E26" s="7">
        <v>0.745</v>
      </c>
    </row>
    <row r="27" spans="1:5" x14ac:dyDescent="0.3">
      <c r="A27" s="2" t="s">
        <v>27</v>
      </c>
      <c r="B27" s="6">
        <v>7487128</v>
      </c>
      <c r="C27" s="7">
        <v>0.188</v>
      </c>
      <c r="D27" s="6">
        <v>1930069813</v>
      </c>
      <c r="E27" s="7">
        <v>0.255</v>
      </c>
    </row>
    <row r="28" spans="1:5" x14ac:dyDescent="0.3">
      <c r="A28" s="1" t="s">
        <v>28</v>
      </c>
      <c r="B28" s="4"/>
      <c r="C28" s="5"/>
      <c r="D28" s="4"/>
      <c r="E28" s="5"/>
    </row>
    <row r="29" spans="1:5" x14ac:dyDescent="0.3">
      <c r="A29" s="1" t="s">
        <v>29</v>
      </c>
      <c r="B29" s="4">
        <v>90737703</v>
      </c>
      <c r="C29" s="5">
        <v>1</v>
      </c>
      <c r="D29" s="4">
        <v>221679352758.70999</v>
      </c>
      <c r="E29" s="5">
        <v>1</v>
      </c>
    </row>
    <row r="30" spans="1:5" x14ac:dyDescent="0.3">
      <c r="A30" s="1" t="s">
        <v>30</v>
      </c>
      <c r="B30" s="4"/>
      <c r="C30" s="5"/>
      <c r="D30" s="4"/>
      <c r="E30" s="5"/>
    </row>
    <row r="31" spans="1:5" x14ac:dyDescent="0.3">
      <c r="A31" s="1" t="s">
        <v>31</v>
      </c>
      <c r="B31" s="4">
        <v>397777</v>
      </c>
      <c r="C31" s="5">
        <v>4.2000000000000003E-2</v>
      </c>
      <c r="D31" s="4">
        <v>30782890157.25</v>
      </c>
      <c r="E31" s="5">
        <v>0.46300000000000002</v>
      </c>
    </row>
    <row r="32" spans="1:5" x14ac:dyDescent="0.3">
      <c r="A32" s="1" t="s">
        <v>32</v>
      </c>
      <c r="B32" s="4">
        <v>701400</v>
      </c>
      <c r="C32" s="5">
        <v>7.2999999999999995E-2</v>
      </c>
      <c r="D32" s="4">
        <v>32883186621.400002</v>
      </c>
      <c r="E32" s="5">
        <v>0.49399999999999999</v>
      </c>
    </row>
    <row r="33" spans="1:5" x14ac:dyDescent="0.3">
      <c r="A33" s="1" t="s">
        <v>33</v>
      </c>
      <c r="B33" s="4">
        <v>4430501</v>
      </c>
      <c r="C33" s="5">
        <v>0.46300000000000002</v>
      </c>
      <c r="D33" s="4">
        <v>1573220363.05</v>
      </c>
      <c r="E33" s="5">
        <v>2.4E-2</v>
      </c>
    </row>
    <row r="34" spans="1:5" x14ac:dyDescent="0.3">
      <c r="A34" s="1" t="s">
        <v>34</v>
      </c>
      <c r="B34" s="4">
        <v>4041471</v>
      </c>
      <c r="C34" s="5">
        <v>0.42199999999999999</v>
      </c>
      <c r="D34" s="4">
        <v>1282686350</v>
      </c>
      <c r="E34" s="5">
        <v>1.9E-2</v>
      </c>
    </row>
    <row r="35" spans="1:5" x14ac:dyDescent="0.3">
      <c r="A35" s="1" t="s">
        <v>35</v>
      </c>
      <c r="B35" s="4">
        <v>9571149</v>
      </c>
      <c r="C35" s="5">
        <v>1</v>
      </c>
      <c r="D35" s="4">
        <v>66521983491.699997</v>
      </c>
      <c r="E35" s="5">
        <v>1</v>
      </c>
    </row>
    <row r="36" spans="1:5" x14ac:dyDescent="0.3">
      <c r="A36" s="3" t="s">
        <v>36</v>
      </c>
      <c r="B36" s="8">
        <v>100308852</v>
      </c>
      <c r="C36" s="9"/>
      <c r="D36" s="8">
        <v>288201336250.40997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37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2:E12"/>
    <mergeCell ref="B13:E13"/>
    <mergeCell ref="A14:E14"/>
    <mergeCell ref="A15:E15"/>
    <mergeCell ref="A16:A17"/>
    <mergeCell ref="B16:B17"/>
    <mergeCell ref="C16:C17"/>
    <mergeCell ref="D16:D17"/>
    <mergeCell ref="E16:E17"/>
    <mergeCell ref="A37:E37"/>
    <mergeCell ref="A38:E38"/>
    <mergeCell ref="A39:E39"/>
    <mergeCell ref="A40:E40"/>
    <mergeCell ref="A41:E41"/>
    <mergeCell ref="A47:E47"/>
    <mergeCell ref="A48:E48"/>
    <mergeCell ref="A42:E42"/>
    <mergeCell ref="A43:E43"/>
    <mergeCell ref="A44:E44"/>
    <mergeCell ref="A45:E45"/>
    <mergeCell ref="A46:E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8A9D4-969E-4E79-BA26-7D68C8604D09}">
  <dimension ref="A1:E48"/>
  <sheetViews>
    <sheetView topLeftCell="A10" workbookViewId="0">
      <selection activeCell="A39" sqref="A39:E39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49</v>
      </c>
      <c r="C11" s="14"/>
      <c r="D11" s="14"/>
      <c r="E11" s="14"/>
    </row>
    <row r="12" spans="1:5" x14ac:dyDescent="0.3">
      <c r="A12" s="1" t="s">
        <v>10</v>
      </c>
      <c r="B12" s="16" t="s">
        <v>59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" t="s">
        <v>18</v>
      </c>
      <c r="B18" s="4"/>
      <c r="C18" s="5"/>
      <c r="D18" s="4"/>
      <c r="E18" s="5"/>
    </row>
    <row r="19" spans="1:5" x14ac:dyDescent="0.3">
      <c r="A19" s="1" t="s">
        <v>19</v>
      </c>
      <c r="B19" s="4">
        <v>31858493</v>
      </c>
      <c r="C19" s="5">
        <v>0.35099999999999998</v>
      </c>
      <c r="D19" s="4">
        <v>28168047497.690624</v>
      </c>
      <c r="E19" s="5">
        <v>0.95699999999999996</v>
      </c>
    </row>
    <row r="20" spans="1:5" x14ac:dyDescent="0.3">
      <c r="A20" s="2" t="s">
        <v>20</v>
      </c>
      <c r="B20" s="6">
        <v>29811122</v>
      </c>
      <c r="C20" s="7">
        <v>0.93600000000000005</v>
      </c>
      <c r="D20" s="6">
        <v>27409883894.10445</v>
      </c>
      <c r="E20" s="7">
        <v>0.97299999999999998</v>
      </c>
    </row>
    <row r="21" spans="1:5" x14ac:dyDescent="0.3">
      <c r="A21" s="2" t="s">
        <v>21</v>
      </c>
      <c r="B21" s="6">
        <v>2047371</v>
      </c>
      <c r="C21" s="7">
        <v>6.4000000000000001E-2</v>
      </c>
      <c r="D21" s="6">
        <v>758163603.58617032</v>
      </c>
      <c r="E21" s="7">
        <v>2.7E-2</v>
      </c>
    </row>
    <row r="22" spans="1:5" x14ac:dyDescent="0.3">
      <c r="A22" s="1" t="s">
        <v>22</v>
      </c>
      <c r="B22" s="4">
        <v>1028773</v>
      </c>
      <c r="C22" s="5">
        <v>1.0999999999999999E-2</v>
      </c>
      <c r="D22" s="4">
        <v>47970651.668989316</v>
      </c>
      <c r="E22" s="5">
        <v>2E-3</v>
      </c>
    </row>
    <row r="23" spans="1:5" x14ac:dyDescent="0.3">
      <c r="A23" s="1" t="s">
        <v>23</v>
      </c>
      <c r="B23" s="4">
        <v>1678513</v>
      </c>
      <c r="C23" s="5">
        <v>1.7999999999999999E-2</v>
      </c>
      <c r="D23" s="4">
        <v>160917486.76753598</v>
      </c>
      <c r="E23" s="5">
        <v>5.0000000000000001E-3</v>
      </c>
    </row>
    <row r="24" spans="1:5" x14ac:dyDescent="0.3">
      <c r="A24" s="1" t="s">
        <v>24</v>
      </c>
      <c r="B24" s="4">
        <v>16369581</v>
      </c>
      <c r="C24" s="5">
        <v>0.18</v>
      </c>
      <c r="D24" s="4">
        <v>38797157.914924681</v>
      </c>
      <c r="E24" s="5">
        <v>1E-3</v>
      </c>
    </row>
    <row r="25" spans="1:5" x14ac:dyDescent="0.3">
      <c r="A25" s="1" t="s">
        <v>25</v>
      </c>
      <c r="B25" s="4">
        <v>39802343</v>
      </c>
      <c r="C25" s="5">
        <v>0.439</v>
      </c>
      <c r="D25" s="4">
        <v>1006173471.6304996</v>
      </c>
      <c r="E25" s="5">
        <v>3.4000000000000002E-2</v>
      </c>
    </row>
    <row r="26" spans="1:5" x14ac:dyDescent="0.3">
      <c r="A26" s="2" t="s">
        <v>26</v>
      </c>
      <c r="B26" s="6">
        <v>32315215</v>
      </c>
      <c r="C26" s="7">
        <v>0.81200000000000006</v>
      </c>
      <c r="D26" s="6">
        <v>750009185.61284757</v>
      </c>
      <c r="E26" s="7">
        <v>0.745</v>
      </c>
    </row>
    <row r="27" spans="1:5" x14ac:dyDescent="0.3">
      <c r="A27" s="2" t="s">
        <v>27</v>
      </c>
      <c r="B27" s="6">
        <v>7487128</v>
      </c>
      <c r="C27" s="7">
        <v>0.188</v>
      </c>
      <c r="D27" s="6">
        <v>256164286.01765212</v>
      </c>
      <c r="E27" s="7">
        <v>0.255</v>
      </c>
    </row>
    <row r="28" spans="1:5" x14ac:dyDescent="0.3">
      <c r="A28" s="1" t="s">
        <v>28</v>
      </c>
      <c r="B28" s="4"/>
      <c r="C28" s="5"/>
      <c r="D28" s="4">
        <v>0</v>
      </c>
      <c r="E28" s="5"/>
    </row>
    <row r="29" spans="1:5" x14ac:dyDescent="0.3">
      <c r="A29" s="1" t="s">
        <v>29</v>
      </c>
      <c r="B29" s="4">
        <v>90737703</v>
      </c>
      <c r="C29" s="5">
        <v>1</v>
      </c>
      <c r="D29" s="4">
        <v>29421906265.672569</v>
      </c>
      <c r="E29" s="5">
        <v>1</v>
      </c>
    </row>
    <row r="30" spans="1:5" x14ac:dyDescent="0.3">
      <c r="A30" s="1" t="s">
        <v>30</v>
      </c>
      <c r="B30" s="4"/>
      <c r="C30" s="5"/>
      <c r="D30" s="4">
        <v>0</v>
      </c>
      <c r="E30" s="5"/>
    </row>
    <row r="31" spans="1:5" x14ac:dyDescent="0.3">
      <c r="A31" s="1" t="s">
        <v>31</v>
      </c>
      <c r="B31" s="4">
        <v>397777</v>
      </c>
      <c r="C31" s="5">
        <v>4.2000000000000003E-2</v>
      </c>
      <c r="D31" s="4">
        <v>4085591632.7891698</v>
      </c>
      <c r="E31" s="5">
        <v>0.46300000000000002</v>
      </c>
    </row>
    <row r="32" spans="1:5" x14ac:dyDescent="0.3">
      <c r="A32" s="1" t="s">
        <v>32</v>
      </c>
      <c r="B32" s="4">
        <v>701400</v>
      </c>
      <c r="C32" s="5">
        <v>7.2999999999999995E-2</v>
      </c>
      <c r="D32" s="4">
        <v>4364348878.0144663</v>
      </c>
      <c r="E32" s="5">
        <v>0.49399999999999999</v>
      </c>
    </row>
    <row r="33" spans="1:5" x14ac:dyDescent="0.3">
      <c r="A33" s="1" t="s">
        <v>33</v>
      </c>
      <c r="B33" s="4">
        <v>4430501</v>
      </c>
      <c r="C33" s="5">
        <v>0.46300000000000002</v>
      </c>
      <c r="D33" s="4">
        <v>208802224.83907357</v>
      </c>
      <c r="E33" s="5">
        <v>2.4E-2</v>
      </c>
    </row>
    <row r="34" spans="1:5" x14ac:dyDescent="0.3">
      <c r="A34" s="1" t="s">
        <v>34</v>
      </c>
      <c r="B34" s="4">
        <v>4041471</v>
      </c>
      <c r="C34" s="5">
        <v>0.42199999999999999</v>
      </c>
      <c r="D34" s="4">
        <v>170241734.68710598</v>
      </c>
      <c r="E34" s="5">
        <v>1.9E-2</v>
      </c>
    </row>
    <row r="35" spans="1:5" x14ac:dyDescent="0.3">
      <c r="A35" s="1" t="s">
        <v>35</v>
      </c>
      <c r="B35" s="4">
        <v>9571149</v>
      </c>
      <c r="C35" s="5">
        <v>1</v>
      </c>
      <c r="D35" s="4">
        <v>8828984470.3298149</v>
      </c>
      <c r="E35" s="5">
        <v>1</v>
      </c>
    </row>
    <row r="36" spans="1:5" x14ac:dyDescent="0.3">
      <c r="A36" s="3" t="s">
        <v>36</v>
      </c>
      <c r="B36" s="8">
        <v>100308852</v>
      </c>
      <c r="C36" s="9"/>
      <c r="D36" s="8">
        <v>38250890736.00238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60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B12:E12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3:E13"/>
    <mergeCell ref="A14:E14"/>
    <mergeCell ref="A15:E15"/>
    <mergeCell ref="A16:A17"/>
    <mergeCell ref="B16:B17"/>
    <mergeCell ref="C16:C17"/>
    <mergeCell ref="D16:D17"/>
    <mergeCell ref="E16:E17"/>
    <mergeCell ref="A48:E48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8"/>
  <sheetViews>
    <sheetView topLeftCell="A6" workbookViewId="0">
      <selection activeCell="B19" sqref="B19:E36"/>
    </sheetView>
  </sheetViews>
  <sheetFormatPr defaultRowHeight="14.4" x14ac:dyDescent="0.3"/>
  <cols>
    <col min="1" max="1" width="57" customWidth="1"/>
    <col min="2" max="2" width="21" customWidth="1"/>
    <col min="3" max="3" width="9" customWidth="1"/>
    <col min="4" max="4" width="21" customWidth="1"/>
    <col min="5" max="5" width="9" customWidth="1"/>
  </cols>
  <sheetData>
    <row r="1" spans="1:5" x14ac:dyDescent="0.3">
      <c r="A1" s="18" t="s">
        <v>0</v>
      </c>
      <c r="B1" s="14"/>
      <c r="C1" s="14"/>
      <c r="D1" s="14"/>
      <c r="E1" s="14"/>
    </row>
    <row r="2" spans="1:5" x14ac:dyDescent="0.3">
      <c r="A2" s="16" t="s">
        <v>1</v>
      </c>
      <c r="B2" s="14"/>
      <c r="C2" s="14"/>
      <c r="D2" s="14"/>
      <c r="E2" s="14"/>
    </row>
    <row r="3" spans="1:5" x14ac:dyDescent="0.3">
      <c r="A3" s="16" t="s">
        <v>2</v>
      </c>
      <c r="B3" s="14"/>
      <c r="C3" s="14"/>
      <c r="D3" s="14"/>
      <c r="E3" s="14"/>
    </row>
    <row r="4" spans="1:5" x14ac:dyDescent="0.3">
      <c r="A4" s="16" t="s">
        <v>3</v>
      </c>
      <c r="B4" s="14"/>
      <c r="C4" s="14"/>
      <c r="D4" s="14"/>
      <c r="E4" s="14"/>
    </row>
    <row r="5" spans="1:5" x14ac:dyDescent="0.3">
      <c r="A5" s="13" t="s">
        <v>4</v>
      </c>
      <c r="B5" s="14"/>
      <c r="C5" s="14"/>
      <c r="D5" s="14"/>
      <c r="E5" s="14"/>
    </row>
    <row r="6" spans="1:5" x14ac:dyDescent="0.3">
      <c r="A6" s="17" t="s">
        <v>5</v>
      </c>
      <c r="B6" s="14"/>
      <c r="C6" s="14"/>
      <c r="D6" s="14"/>
      <c r="E6" s="14"/>
    </row>
    <row r="7" spans="1:5" x14ac:dyDescent="0.3">
      <c r="A7" s="13" t="s">
        <v>4</v>
      </c>
      <c r="B7" s="14"/>
      <c r="C7" s="14"/>
      <c r="D7" s="14"/>
      <c r="E7" s="14"/>
    </row>
    <row r="8" spans="1:5" x14ac:dyDescent="0.3">
      <c r="A8" s="13" t="s">
        <v>4</v>
      </c>
      <c r="B8" s="14"/>
      <c r="C8" s="14"/>
      <c r="D8" s="14"/>
      <c r="E8" s="14"/>
    </row>
    <row r="9" spans="1:5" x14ac:dyDescent="0.3">
      <c r="A9" s="13" t="s">
        <v>4</v>
      </c>
      <c r="B9" s="14"/>
      <c r="C9" s="14"/>
      <c r="D9" s="14"/>
      <c r="E9" s="14"/>
    </row>
    <row r="10" spans="1:5" x14ac:dyDescent="0.3">
      <c r="A10" s="1" t="s">
        <v>6</v>
      </c>
      <c r="B10" s="16" t="s">
        <v>7</v>
      </c>
      <c r="C10" s="14"/>
      <c r="D10" s="14"/>
      <c r="E10" s="14"/>
    </row>
    <row r="11" spans="1:5" x14ac:dyDescent="0.3">
      <c r="A11" s="1" t="s">
        <v>8</v>
      </c>
      <c r="B11" s="16" t="s">
        <v>50</v>
      </c>
      <c r="C11" s="14"/>
      <c r="D11" s="14"/>
      <c r="E11" s="14"/>
    </row>
    <row r="12" spans="1:5" x14ac:dyDescent="0.3">
      <c r="A12" s="1" t="s">
        <v>10</v>
      </c>
      <c r="B12" s="16" t="s">
        <v>11</v>
      </c>
      <c r="C12" s="14"/>
      <c r="D12" s="14"/>
      <c r="E12" s="14"/>
    </row>
    <row r="13" spans="1:5" x14ac:dyDescent="0.3">
      <c r="A13" s="1" t="s">
        <v>12</v>
      </c>
      <c r="B13" s="16" t="s">
        <v>13</v>
      </c>
      <c r="C13" s="14"/>
      <c r="D13" s="14"/>
      <c r="E13" s="14"/>
    </row>
    <row r="14" spans="1:5" x14ac:dyDescent="0.3">
      <c r="A14" s="13" t="s">
        <v>4</v>
      </c>
      <c r="B14" s="14"/>
      <c r="C14" s="14"/>
      <c r="D14" s="14"/>
      <c r="E14" s="14"/>
    </row>
    <row r="15" spans="1:5" x14ac:dyDescent="0.3">
      <c r="A15" s="13" t="s">
        <v>4</v>
      </c>
      <c r="B15" s="14"/>
      <c r="C15" s="14"/>
      <c r="D15" s="14"/>
      <c r="E15" s="14"/>
    </row>
    <row r="16" spans="1:5" x14ac:dyDescent="0.3">
      <c r="A16" s="15" t="s">
        <v>14</v>
      </c>
      <c r="B16" s="15" t="s">
        <v>15</v>
      </c>
      <c r="C16" s="15" t="s">
        <v>16</v>
      </c>
      <c r="D16" s="15" t="s">
        <v>17</v>
      </c>
      <c r="E16" s="15" t="s">
        <v>16</v>
      </c>
    </row>
    <row r="17" spans="1:5" x14ac:dyDescent="0.3">
      <c r="A17" s="14"/>
      <c r="B17" s="14"/>
      <c r="C17" s="14"/>
      <c r="D17" s="14"/>
      <c r="E17" s="14"/>
    </row>
    <row r="18" spans="1:5" x14ac:dyDescent="0.3">
      <c r="A18" s="1" t="s">
        <v>18</v>
      </c>
      <c r="B18" s="4"/>
      <c r="C18" s="5"/>
      <c r="D18" s="4"/>
      <c r="E18" s="5"/>
    </row>
    <row r="19" spans="1:5" x14ac:dyDescent="0.3">
      <c r="A19" s="1" t="s">
        <v>19</v>
      </c>
      <c r="B19" s="4">
        <v>34877413</v>
      </c>
      <c r="C19" s="5">
        <v>0.35299999999999998</v>
      </c>
      <c r="D19" s="4">
        <v>226914774720.29999</v>
      </c>
      <c r="E19" s="5">
        <v>0.95699999999999996</v>
      </c>
    </row>
    <row r="20" spans="1:5" x14ac:dyDescent="0.3">
      <c r="A20" s="2" t="s">
        <v>20</v>
      </c>
      <c r="B20" s="6">
        <v>32808810</v>
      </c>
      <c r="C20" s="7">
        <v>0.94099999999999995</v>
      </c>
      <c r="D20" s="6">
        <v>221093072235.82999</v>
      </c>
      <c r="E20" s="7">
        <v>0.97399999999999998</v>
      </c>
    </row>
    <row r="21" spans="1:5" x14ac:dyDescent="0.3">
      <c r="A21" s="2" t="s">
        <v>21</v>
      </c>
      <c r="B21" s="6">
        <v>2068603</v>
      </c>
      <c r="C21" s="7">
        <v>5.8999999999999997E-2</v>
      </c>
      <c r="D21" s="6">
        <v>5821702484.4700003</v>
      </c>
      <c r="E21" s="7">
        <v>2.5999999999999999E-2</v>
      </c>
    </row>
    <row r="22" spans="1:5" x14ac:dyDescent="0.3">
      <c r="A22" s="1" t="s">
        <v>22</v>
      </c>
      <c r="B22" s="4">
        <v>1056404</v>
      </c>
      <c r="C22" s="5">
        <v>1.0999999999999999E-2</v>
      </c>
      <c r="D22" s="4">
        <v>379514578</v>
      </c>
      <c r="E22" s="5">
        <v>2E-3</v>
      </c>
    </row>
    <row r="23" spans="1:5" x14ac:dyDescent="0.3">
      <c r="A23" s="1" t="s">
        <v>23</v>
      </c>
      <c r="B23" s="4">
        <v>1760793</v>
      </c>
      <c r="C23" s="5">
        <v>1.7999999999999999E-2</v>
      </c>
      <c r="D23" s="4">
        <v>1246525709.1300001</v>
      </c>
      <c r="E23" s="5">
        <v>5.0000000000000001E-3</v>
      </c>
    </row>
    <row r="24" spans="1:5" x14ac:dyDescent="0.3">
      <c r="A24" s="1" t="s">
        <v>24</v>
      </c>
      <c r="B24" s="4">
        <v>16677746</v>
      </c>
      <c r="C24" s="5">
        <v>0.16900000000000001</v>
      </c>
      <c r="D24" s="4">
        <v>264194301.69999999</v>
      </c>
      <c r="E24" s="5">
        <v>1E-3</v>
      </c>
    </row>
    <row r="25" spans="1:5" x14ac:dyDescent="0.3">
      <c r="A25" s="1" t="s">
        <v>25</v>
      </c>
      <c r="B25" s="4">
        <v>44326586</v>
      </c>
      <c r="C25" s="5">
        <v>0.44900000000000001</v>
      </c>
      <c r="D25" s="4">
        <v>8391082417</v>
      </c>
      <c r="E25" s="5">
        <v>3.5000000000000003E-2</v>
      </c>
    </row>
    <row r="26" spans="1:5" x14ac:dyDescent="0.3">
      <c r="A26" s="2" t="s">
        <v>26</v>
      </c>
      <c r="B26" s="6">
        <v>36224960</v>
      </c>
      <c r="C26" s="7">
        <v>0.81699999999999995</v>
      </c>
      <c r="D26" s="6">
        <v>6314987214</v>
      </c>
      <c r="E26" s="7">
        <v>0.753</v>
      </c>
    </row>
    <row r="27" spans="1:5" x14ac:dyDescent="0.3">
      <c r="A27" s="2" t="s">
        <v>27</v>
      </c>
      <c r="B27" s="6">
        <v>8101626</v>
      </c>
      <c r="C27" s="7">
        <v>0.183</v>
      </c>
      <c r="D27" s="6">
        <v>2076095203</v>
      </c>
      <c r="E27" s="7">
        <v>0.247</v>
      </c>
    </row>
    <row r="28" spans="1:5" x14ac:dyDescent="0.3">
      <c r="A28" s="1" t="s">
        <v>28</v>
      </c>
      <c r="B28" s="4"/>
      <c r="C28" s="5"/>
      <c r="D28" s="4"/>
      <c r="E28" s="5"/>
    </row>
    <row r="29" spans="1:5" x14ac:dyDescent="0.3">
      <c r="A29" s="1" t="s">
        <v>29</v>
      </c>
      <c r="B29" s="4">
        <v>98698942</v>
      </c>
      <c r="C29" s="5">
        <v>1</v>
      </c>
      <c r="D29" s="4">
        <v>237196091726.13</v>
      </c>
      <c r="E29" s="5">
        <v>1</v>
      </c>
    </row>
    <row r="30" spans="1:5" x14ac:dyDescent="0.3">
      <c r="A30" s="1" t="s">
        <v>30</v>
      </c>
      <c r="B30" s="4"/>
      <c r="C30" s="5"/>
      <c r="D30" s="4"/>
      <c r="E30" s="5"/>
    </row>
    <row r="31" spans="1:5" x14ac:dyDescent="0.3">
      <c r="A31" s="1" t="s">
        <v>31</v>
      </c>
      <c r="B31" s="4">
        <v>417080</v>
      </c>
      <c r="C31" s="5">
        <v>3.5000000000000003E-2</v>
      </c>
      <c r="D31" s="4">
        <v>36335944183.339996</v>
      </c>
      <c r="E31" s="5">
        <v>0.49199999999999999</v>
      </c>
    </row>
    <row r="32" spans="1:5" x14ac:dyDescent="0.3">
      <c r="A32" s="1" t="s">
        <v>32</v>
      </c>
      <c r="B32" s="4">
        <v>778413</v>
      </c>
      <c r="C32" s="5">
        <v>6.5000000000000002E-2</v>
      </c>
      <c r="D32" s="4">
        <v>33762197049.75</v>
      </c>
      <c r="E32" s="5">
        <v>0.45700000000000002</v>
      </c>
    </row>
    <row r="33" spans="1:5" x14ac:dyDescent="0.3">
      <c r="A33" s="1" t="s">
        <v>33</v>
      </c>
      <c r="B33" s="4">
        <v>4891622</v>
      </c>
      <c r="C33" s="5">
        <v>0.40799999999999997</v>
      </c>
      <c r="D33" s="4">
        <v>1727520676.0899999</v>
      </c>
      <c r="E33" s="5">
        <v>2.3E-2</v>
      </c>
    </row>
    <row r="34" spans="1:5" x14ac:dyDescent="0.3">
      <c r="A34" s="1" t="s">
        <v>34</v>
      </c>
      <c r="B34" s="4">
        <v>5900721</v>
      </c>
      <c r="C34" s="5">
        <v>0.49199999999999999</v>
      </c>
      <c r="D34" s="4">
        <v>1974345032</v>
      </c>
      <c r="E34" s="5">
        <v>2.7E-2</v>
      </c>
    </row>
    <row r="35" spans="1:5" x14ac:dyDescent="0.3">
      <c r="A35" s="1" t="s">
        <v>35</v>
      </c>
      <c r="B35" s="4">
        <v>11987836</v>
      </c>
      <c r="C35" s="5">
        <v>1</v>
      </c>
      <c r="D35" s="4">
        <v>73800006941.179993</v>
      </c>
      <c r="E35" s="5">
        <v>1</v>
      </c>
    </row>
    <row r="36" spans="1:5" x14ac:dyDescent="0.3">
      <c r="A36" s="3" t="s">
        <v>36</v>
      </c>
      <c r="B36" s="8">
        <v>110686778</v>
      </c>
      <c r="C36" s="9"/>
      <c r="D36" s="8">
        <v>310996098667.31</v>
      </c>
      <c r="E36" s="9"/>
    </row>
    <row r="37" spans="1:5" x14ac:dyDescent="0.3">
      <c r="A37" s="13" t="s">
        <v>4</v>
      </c>
      <c r="B37" s="14"/>
      <c r="C37" s="14"/>
      <c r="D37" s="14"/>
      <c r="E37" s="14"/>
    </row>
    <row r="38" spans="1:5" x14ac:dyDescent="0.3">
      <c r="A38" s="13" t="s">
        <v>4</v>
      </c>
      <c r="B38" s="14"/>
      <c r="C38" s="14"/>
      <c r="D38" s="14"/>
      <c r="E38" s="14"/>
    </row>
    <row r="39" spans="1:5" ht="27.9" customHeight="1" x14ac:dyDescent="0.3">
      <c r="A39" s="13" t="s">
        <v>37</v>
      </c>
      <c r="B39" s="14"/>
      <c r="C39" s="14"/>
      <c r="D39" s="14"/>
      <c r="E39" s="14"/>
    </row>
    <row r="40" spans="1:5" ht="35.1" customHeight="1" x14ac:dyDescent="0.3">
      <c r="A40" s="13" t="s">
        <v>38</v>
      </c>
      <c r="B40" s="14"/>
      <c r="C40" s="14"/>
      <c r="D40" s="14"/>
      <c r="E40" s="14"/>
    </row>
    <row r="41" spans="1:5" ht="51.9" customHeight="1" x14ac:dyDescent="0.3">
      <c r="A41" s="13" t="s">
        <v>39</v>
      </c>
      <c r="B41" s="14"/>
      <c r="C41" s="14"/>
      <c r="D41" s="14"/>
      <c r="E41" s="14"/>
    </row>
    <row r="42" spans="1:5" ht="54.9" customHeight="1" x14ac:dyDescent="0.3">
      <c r="A42" s="13" t="s">
        <v>40</v>
      </c>
      <c r="B42" s="14"/>
      <c r="C42" s="14"/>
      <c r="D42" s="14"/>
      <c r="E42" s="14"/>
    </row>
    <row r="43" spans="1:5" ht="35.1" customHeight="1" x14ac:dyDescent="0.3">
      <c r="A43" s="13" t="s">
        <v>41</v>
      </c>
      <c r="B43" s="14"/>
      <c r="C43" s="14"/>
      <c r="D43" s="14"/>
      <c r="E43" s="14"/>
    </row>
    <row r="44" spans="1:5" ht="39.9" customHeight="1" x14ac:dyDescent="0.3">
      <c r="A44" s="13" t="s">
        <v>42</v>
      </c>
      <c r="B44" s="14"/>
      <c r="C44" s="14"/>
      <c r="D44" s="14"/>
      <c r="E44" s="14"/>
    </row>
    <row r="45" spans="1:5" ht="35.1" customHeight="1" x14ac:dyDescent="0.3">
      <c r="A45" s="13" t="s">
        <v>43</v>
      </c>
      <c r="B45" s="14"/>
      <c r="C45" s="14"/>
      <c r="D45" s="14"/>
      <c r="E45" s="14"/>
    </row>
    <row r="46" spans="1:5" ht="36.9" customHeight="1" x14ac:dyDescent="0.3">
      <c r="A46" s="13" t="s">
        <v>44</v>
      </c>
      <c r="B46" s="14"/>
      <c r="C46" s="14"/>
      <c r="D46" s="14"/>
      <c r="E46" s="14"/>
    </row>
    <row r="47" spans="1:5" ht="39.9" customHeight="1" x14ac:dyDescent="0.3">
      <c r="A47" s="13" t="s">
        <v>45</v>
      </c>
      <c r="B47" s="14"/>
      <c r="C47" s="14"/>
      <c r="D47" s="14"/>
      <c r="E47" s="14"/>
    </row>
    <row r="48" spans="1:5" x14ac:dyDescent="0.3">
      <c r="A48" s="13" t="s">
        <v>46</v>
      </c>
      <c r="B48" s="14"/>
      <c r="C48" s="14"/>
      <c r="D48" s="14"/>
      <c r="E48" s="14"/>
    </row>
  </sheetData>
  <mergeCells count="32"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2:E12"/>
    <mergeCell ref="B13:E13"/>
    <mergeCell ref="A14:E14"/>
    <mergeCell ref="A15:E15"/>
    <mergeCell ref="A16:A17"/>
    <mergeCell ref="B16:B17"/>
    <mergeCell ref="C16:C17"/>
    <mergeCell ref="D16:D17"/>
    <mergeCell ref="E16:E17"/>
    <mergeCell ref="A37:E37"/>
    <mergeCell ref="A38:E38"/>
    <mergeCell ref="A39:E39"/>
    <mergeCell ref="A40:E40"/>
    <mergeCell ref="A41:E41"/>
    <mergeCell ref="A47:E47"/>
    <mergeCell ref="A48:E48"/>
    <mergeCell ref="A42:E42"/>
    <mergeCell ref="A43:E43"/>
    <mergeCell ref="A44:E44"/>
    <mergeCell ref="A45:E45"/>
    <mergeCell ref="A46:E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26</vt:i4>
      </vt:variant>
    </vt:vector>
  </HeadingPairs>
  <TitlesOfParts>
    <vt:vector size="26" baseType="lpstr">
      <vt:lpstr>siječanj 2022.</vt:lpstr>
      <vt:lpstr>siječanj 2022. EUR</vt:lpstr>
      <vt:lpstr>veljača  2022.</vt:lpstr>
      <vt:lpstr>veljača  2022. EUR</vt:lpstr>
      <vt:lpstr>ožujak   2022.</vt:lpstr>
      <vt:lpstr>ožujak   2022. EUR</vt:lpstr>
      <vt:lpstr>travanj  2022.</vt:lpstr>
      <vt:lpstr>travanj  2022. EUR</vt:lpstr>
      <vt:lpstr>svibanj  2022.</vt:lpstr>
      <vt:lpstr>svibanj  2022. EUR</vt:lpstr>
      <vt:lpstr>lipanj   2022.</vt:lpstr>
      <vt:lpstr>lipanj   2022. EUR</vt:lpstr>
      <vt:lpstr>srpanj   2022.</vt:lpstr>
      <vt:lpstr>srpanj   2022. EUR</vt:lpstr>
      <vt:lpstr>kolovoz  2022.</vt:lpstr>
      <vt:lpstr>kolovoz  2022. EUR</vt:lpstr>
      <vt:lpstr>rujan    2022.</vt:lpstr>
      <vt:lpstr>rujan    2022. EUR</vt:lpstr>
      <vt:lpstr>listopad 2022.</vt:lpstr>
      <vt:lpstr>listopad 2022. EUR</vt:lpstr>
      <vt:lpstr>studeni  2022.</vt:lpstr>
      <vt:lpstr>studeni  2022. EUR</vt:lpstr>
      <vt:lpstr>prosinac 2022.</vt:lpstr>
      <vt:lpstr>prosinac 2022. EUR</vt:lpstr>
      <vt:lpstr>siječanj 2022. - prosinac 2022.</vt:lpstr>
      <vt:lpstr>siječanj - prosinac 2022. 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Ana-Marija Brkljačić</cp:lastModifiedBy>
  <dcterms:created xsi:type="dcterms:W3CDTF">2023-02-13T08:22:15Z</dcterms:created>
  <dcterms:modified xsi:type="dcterms:W3CDTF">2023-04-20T08:45:19Z</dcterms:modified>
</cp:coreProperties>
</file>